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Sheet2" sheetId="1" r:id="rId1"/>
    <sheet name="Sheet3" sheetId="2" r:id="rId2"/>
  </sheets>
  <definedNames>
    <definedName name="_xlnm.Print_Area" localSheetId="0">'Sheet2'!$A$1:$Q$43</definedName>
  </definedNames>
  <calcPr fullCalcOnLoad="1"/>
</workbook>
</file>

<file path=xl/sharedStrings.xml><?xml version="1.0" encoding="utf-8"?>
<sst xmlns="http://schemas.openxmlformats.org/spreadsheetml/2006/main" count="57" uniqueCount="45">
  <si>
    <t>Kods</t>
  </si>
  <si>
    <t>Darba nosaukums</t>
  </si>
  <si>
    <t>Vienības izmaksas</t>
  </si>
  <si>
    <t>Kopā uz visu apjomu</t>
  </si>
  <si>
    <t>m2</t>
  </si>
  <si>
    <t>Pasūtījuma Nr.:</t>
  </si>
  <si>
    <t>Nr. p.k.</t>
  </si>
  <si>
    <t>Mērv.</t>
  </si>
  <si>
    <t>Daudz.</t>
  </si>
  <si>
    <t>laika
norma
(c/h)</t>
  </si>
  <si>
    <t>darba samaksas likme (euro/h)</t>
  </si>
  <si>
    <t xml:space="preserve">darba
alga
</t>
  </si>
  <si>
    <t>būvizstrādājumi</t>
  </si>
  <si>
    <t xml:space="preserve">kopā
</t>
  </si>
  <si>
    <t>darb-
ietilpība
(c/h)</t>
  </si>
  <si>
    <t xml:space="preserve">summa
</t>
  </si>
  <si>
    <t>(paraksts)</t>
  </si>
  <si>
    <t>Grīdas konstrukcijas un seguma demontāža un utilizācija</t>
  </si>
  <si>
    <t>Tiešās izmaksas kopā, t. sk. darba devēja sociālais nodoklis (24,09%)</t>
  </si>
  <si>
    <t>Hidroizolācija</t>
  </si>
  <si>
    <t>Estricht grīda 70mm</t>
  </si>
  <si>
    <t>Sastādīja________________________</t>
  </si>
  <si>
    <t xml:space="preserve">Pārbaudīja________________________ </t>
  </si>
  <si>
    <t>Virsizdevumi  %</t>
  </si>
  <si>
    <t>t.sk. darba aizsardzība</t>
  </si>
  <si>
    <t>Peļņa  %</t>
  </si>
  <si>
    <t>Kopā bez PVN</t>
  </si>
  <si>
    <t>PVN 21%</t>
  </si>
  <si>
    <t>KOPĀ</t>
  </si>
  <si>
    <t xml:space="preserve">Lokālā tāme </t>
  </si>
  <si>
    <t xml:space="preserve">mehā-
nismi
</t>
  </si>
  <si>
    <r>
      <t xml:space="preserve">Tāme sastādīta: 2018. gada tirgus cenās. </t>
    </r>
    <r>
      <rPr>
        <b/>
        <sz val="10"/>
        <rFont val="Arial"/>
        <family val="2"/>
      </rPr>
      <t>Tāmes izmaksas euro</t>
    </r>
  </si>
  <si>
    <t>Grīdas pārbūves darbi</t>
  </si>
  <si>
    <t xml:space="preserve">Objekta nosaukums: Sporta zāles grīdas pārbūve sporta namā “Centrs”, Brīvības ielā 14, Ventspilī
</t>
  </si>
  <si>
    <t>Būves nosaukums: Sporta grīdas pārbūve</t>
  </si>
  <si>
    <t>Objekta adrese: Brīvības iela 14, Ventspils</t>
  </si>
  <si>
    <t xml:space="preserve">Betons C30/37 + dispersais stiegrojums un transportu, sūknēšanu 100mm
</t>
  </si>
  <si>
    <t>t/m</t>
  </si>
  <si>
    <t>Deformācijas šuves izveide</t>
  </si>
  <si>
    <t>Apkures cauruļvadu ar pieslēgumiem apkures konvektoriem un apdares kastes demontāža</t>
  </si>
  <si>
    <t>Apkures cauruļvadu ar pieslēgumiem apkures konvektoriem un apdares kastes montāža</t>
  </si>
  <si>
    <t>Amortizējošā slāņa izveide</t>
  </si>
  <si>
    <t>Cauruļvadu izolācijas montāža</t>
  </si>
  <si>
    <t>Sporta linoleja Gerflor Recreation 6.0 (6mm) montāža (Pasūtītāja piegāde)</t>
  </si>
  <si>
    <t>Tāme sastādīta 2018.gada _________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</si>
</sst>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&quot;cilv&quot;"/>
    <numFmt numFmtId="174" formatCode="#,##0.0"/>
    <numFmt numFmtId="175" formatCode="#,##0.000"/>
  </numFmts>
  <fonts count="49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 vertical="center" wrapText="1"/>
    </xf>
    <xf numFmtId="2" fontId="6" fillId="34" borderId="0" xfId="0" applyNumberFormat="1" applyFont="1" applyFill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9" fontId="7" fillId="34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2" fontId="0" fillId="34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top" wrapText="1"/>
    </xf>
    <xf numFmtId="2" fontId="6" fillId="34" borderId="11" xfId="0" applyNumberFormat="1" applyFont="1" applyFill="1" applyBorder="1" applyAlignment="1">
      <alignment horizontal="right" vertical="center" wrapText="1"/>
    </xf>
    <xf numFmtId="4" fontId="6" fillId="34" borderId="11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wrapText="1"/>
    </xf>
    <xf numFmtId="0" fontId="0" fillId="33" borderId="12" xfId="0" applyFont="1" applyFill="1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2" fontId="9" fillId="0" borderId="10" xfId="0" applyNumberFormat="1" applyFont="1" applyBorder="1" applyAlignment="1">
      <alignment horizontal="right" vertical="center"/>
    </xf>
    <xf numFmtId="2" fontId="10" fillId="0" borderId="10" xfId="0" applyNumberFormat="1" applyFont="1" applyBorder="1" applyAlignment="1">
      <alignment horizontal="right" vertical="center"/>
    </xf>
    <xf numFmtId="4" fontId="0" fillId="34" borderId="10" xfId="0" applyNumberFormat="1" applyFont="1" applyFill="1" applyBorder="1" applyAlignment="1">
      <alignment horizontal="right" wrapText="1"/>
    </xf>
    <xf numFmtId="4" fontId="6" fillId="34" borderId="10" xfId="0" applyNumberFormat="1" applyFont="1" applyFill="1" applyBorder="1" applyAlignment="1">
      <alignment horizontal="right" wrapText="1"/>
    </xf>
    <xf numFmtId="4" fontId="11" fillId="34" borderId="10" xfId="0" applyNumberFormat="1" applyFont="1" applyFill="1" applyBorder="1" applyAlignment="1">
      <alignment horizontal="right" wrapText="1"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right" wrapText="1"/>
    </xf>
    <xf numFmtId="0" fontId="0" fillId="34" borderId="0" xfId="0" applyFill="1" applyAlignment="1">
      <alignment horizontal="left"/>
    </xf>
    <xf numFmtId="0" fontId="0" fillId="33" borderId="10" xfId="0" applyFill="1" applyBorder="1" applyAlignment="1">
      <alignment horizontal="center" vertical="center" wrapText="1"/>
    </xf>
    <xf numFmtId="0" fontId="0" fillId="34" borderId="0" xfId="0" applyFill="1" applyAlignment="1">
      <alignment horizontal="right"/>
    </xf>
    <xf numFmtId="9" fontId="0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0" xfId="0" applyFont="1" applyFill="1" applyAlignment="1">
      <alignment vertical="top" wrapText="1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top"/>
    </xf>
    <xf numFmtId="0" fontId="0" fillId="34" borderId="0" xfId="0" applyFont="1" applyFill="1" applyAlignment="1">
      <alignment vertical="top"/>
    </xf>
    <xf numFmtId="2" fontId="0" fillId="33" borderId="11" xfId="0" applyNumberFormat="1" applyFont="1" applyFill="1" applyBorder="1" applyAlignment="1">
      <alignment horizontal="right" vertical="center" wrapText="1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wrapText="1"/>
    </xf>
    <xf numFmtId="0" fontId="0" fillId="34" borderId="0" xfId="0" applyFont="1" applyFill="1" applyAlignment="1">
      <alignment horizontal="lef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8" fillId="34" borderId="0" xfId="0" applyFont="1" applyFill="1" applyAlignment="1">
      <alignment horizontal="left" wrapText="1"/>
    </xf>
    <xf numFmtId="0" fontId="8" fillId="34" borderId="0" xfId="0" applyFont="1" applyFill="1" applyAlignment="1">
      <alignment horizontal="center" wrapText="1"/>
    </xf>
    <xf numFmtId="0" fontId="8" fillId="34" borderId="0" xfId="0" applyFont="1" applyFill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right" vertical="center" wrapText="1"/>
    </xf>
    <xf numFmtId="0" fontId="8" fillId="34" borderId="0" xfId="0" applyFont="1" applyFill="1" applyBorder="1" applyAlignment="1">
      <alignment horizontal="left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2 4" xfId="61"/>
    <cellStyle name="Normal 2_1_Tame LBN 501 Vidrizi Birini" xfId="62"/>
    <cellStyle name="Normal 3" xfId="63"/>
    <cellStyle name="Normal 4" xfId="64"/>
    <cellStyle name="Normal 4 2" xfId="65"/>
    <cellStyle name="Note" xfId="66"/>
    <cellStyle name="Output" xfId="67"/>
    <cellStyle name="Percent" xfId="68"/>
    <cellStyle name="Style 1" xfId="69"/>
    <cellStyle name="Title" xfId="70"/>
    <cellStyle name="Total" xfId="71"/>
    <cellStyle name="Warning Text" xfId="72"/>
    <cellStyle name="Обычный_33. OZOLNIEKU NOVADA DOME_OZO SKOLA_TELPU, GAITENU, KAPNU TELPU REMONTS_TAME_VADIMS_2011_02_25_melnraksts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647700</xdr:colOff>
      <xdr:row>28</xdr:row>
      <xdr:rowOff>0</xdr:rowOff>
    </xdr:from>
    <xdr:ext cx="9525" cy="190500"/>
    <xdr:sp fLocksText="0">
      <xdr:nvSpPr>
        <xdr:cNvPr id="1" name="Text Box 159"/>
        <xdr:cNvSpPr txBox="1">
          <a:spLocks noChangeArrowheads="1"/>
        </xdr:cNvSpPr>
      </xdr:nvSpPr>
      <xdr:spPr>
        <a:xfrm>
          <a:off x="10029825" y="60864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647700</xdr:colOff>
      <xdr:row>28</xdr:row>
      <xdr:rowOff>0</xdr:rowOff>
    </xdr:from>
    <xdr:ext cx="9525" cy="190500"/>
    <xdr:sp fLocksText="0">
      <xdr:nvSpPr>
        <xdr:cNvPr id="2" name="Text Box 160"/>
        <xdr:cNvSpPr txBox="1">
          <a:spLocks noChangeArrowheads="1"/>
        </xdr:cNvSpPr>
      </xdr:nvSpPr>
      <xdr:spPr>
        <a:xfrm>
          <a:off x="10029825" y="60864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647700</xdr:colOff>
      <xdr:row>28</xdr:row>
      <xdr:rowOff>0</xdr:rowOff>
    </xdr:from>
    <xdr:ext cx="9525" cy="190500"/>
    <xdr:sp fLocksText="0">
      <xdr:nvSpPr>
        <xdr:cNvPr id="3" name="Text Box 161"/>
        <xdr:cNvSpPr txBox="1">
          <a:spLocks noChangeArrowheads="1"/>
        </xdr:cNvSpPr>
      </xdr:nvSpPr>
      <xdr:spPr>
        <a:xfrm>
          <a:off x="10029825" y="60864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647700</xdr:colOff>
      <xdr:row>28</xdr:row>
      <xdr:rowOff>0</xdr:rowOff>
    </xdr:from>
    <xdr:ext cx="9525" cy="190500"/>
    <xdr:sp fLocksText="0">
      <xdr:nvSpPr>
        <xdr:cNvPr id="4" name="Text Box 162"/>
        <xdr:cNvSpPr txBox="1">
          <a:spLocks noChangeArrowheads="1"/>
        </xdr:cNvSpPr>
      </xdr:nvSpPr>
      <xdr:spPr>
        <a:xfrm>
          <a:off x="10029825" y="60864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647700</xdr:colOff>
      <xdr:row>28</xdr:row>
      <xdr:rowOff>0</xdr:rowOff>
    </xdr:from>
    <xdr:ext cx="9525" cy="190500"/>
    <xdr:sp fLocksText="0">
      <xdr:nvSpPr>
        <xdr:cNvPr id="5" name="Text Box 159"/>
        <xdr:cNvSpPr txBox="1">
          <a:spLocks noChangeArrowheads="1"/>
        </xdr:cNvSpPr>
      </xdr:nvSpPr>
      <xdr:spPr>
        <a:xfrm>
          <a:off x="10029825" y="60864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647700</xdr:colOff>
      <xdr:row>28</xdr:row>
      <xdr:rowOff>0</xdr:rowOff>
    </xdr:from>
    <xdr:ext cx="9525" cy="190500"/>
    <xdr:sp fLocksText="0">
      <xdr:nvSpPr>
        <xdr:cNvPr id="6" name="Text Box 160"/>
        <xdr:cNvSpPr txBox="1">
          <a:spLocks noChangeArrowheads="1"/>
        </xdr:cNvSpPr>
      </xdr:nvSpPr>
      <xdr:spPr>
        <a:xfrm>
          <a:off x="10029825" y="60864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647700</xdr:colOff>
      <xdr:row>28</xdr:row>
      <xdr:rowOff>0</xdr:rowOff>
    </xdr:from>
    <xdr:ext cx="9525" cy="190500"/>
    <xdr:sp fLocksText="0">
      <xdr:nvSpPr>
        <xdr:cNvPr id="7" name="Text Box 161"/>
        <xdr:cNvSpPr txBox="1">
          <a:spLocks noChangeArrowheads="1"/>
        </xdr:cNvSpPr>
      </xdr:nvSpPr>
      <xdr:spPr>
        <a:xfrm>
          <a:off x="10029825" y="60864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647700</xdr:colOff>
      <xdr:row>28</xdr:row>
      <xdr:rowOff>0</xdr:rowOff>
    </xdr:from>
    <xdr:ext cx="9525" cy="190500"/>
    <xdr:sp fLocksText="0">
      <xdr:nvSpPr>
        <xdr:cNvPr id="8" name="Text Box 162"/>
        <xdr:cNvSpPr txBox="1">
          <a:spLocks noChangeArrowheads="1"/>
        </xdr:cNvSpPr>
      </xdr:nvSpPr>
      <xdr:spPr>
        <a:xfrm>
          <a:off x="10029825" y="60864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647700</xdr:colOff>
      <xdr:row>28</xdr:row>
      <xdr:rowOff>0</xdr:rowOff>
    </xdr:from>
    <xdr:ext cx="9525" cy="342900"/>
    <xdr:sp fLocksText="0">
      <xdr:nvSpPr>
        <xdr:cNvPr id="9" name="Text Box 159"/>
        <xdr:cNvSpPr txBox="1">
          <a:spLocks noChangeArrowheads="1"/>
        </xdr:cNvSpPr>
      </xdr:nvSpPr>
      <xdr:spPr>
        <a:xfrm>
          <a:off x="10029825" y="60864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647700</xdr:colOff>
      <xdr:row>28</xdr:row>
      <xdr:rowOff>0</xdr:rowOff>
    </xdr:from>
    <xdr:ext cx="9525" cy="342900"/>
    <xdr:sp fLocksText="0">
      <xdr:nvSpPr>
        <xdr:cNvPr id="10" name="Text Box 160"/>
        <xdr:cNvSpPr txBox="1">
          <a:spLocks noChangeArrowheads="1"/>
        </xdr:cNvSpPr>
      </xdr:nvSpPr>
      <xdr:spPr>
        <a:xfrm>
          <a:off x="10029825" y="60864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647700</xdr:colOff>
      <xdr:row>28</xdr:row>
      <xdr:rowOff>0</xdr:rowOff>
    </xdr:from>
    <xdr:ext cx="9525" cy="342900"/>
    <xdr:sp fLocksText="0">
      <xdr:nvSpPr>
        <xdr:cNvPr id="11" name="Text Box 161"/>
        <xdr:cNvSpPr txBox="1">
          <a:spLocks noChangeArrowheads="1"/>
        </xdr:cNvSpPr>
      </xdr:nvSpPr>
      <xdr:spPr>
        <a:xfrm>
          <a:off x="10029825" y="60864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647700</xdr:colOff>
      <xdr:row>28</xdr:row>
      <xdr:rowOff>0</xdr:rowOff>
    </xdr:from>
    <xdr:ext cx="9525" cy="342900"/>
    <xdr:sp fLocksText="0">
      <xdr:nvSpPr>
        <xdr:cNvPr id="12" name="Text Box 162"/>
        <xdr:cNvSpPr txBox="1">
          <a:spLocks noChangeArrowheads="1"/>
        </xdr:cNvSpPr>
      </xdr:nvSpPr>
      <xdr:spPr>
        <a:xfrm>
          <a:off x="10029825" y="60864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647700</xdr:colOff>
      <xdr:row>28</xdr:row>
      <xdr:rowOff>0</xdr:rowOff>
    </xdr:from>
    <xdr:ext cx="9525" cy="342900"/>
    <xdr:sp fLocksText="0">
      <xdr:nvSpPr>
        <xdr:cNvPr id="13" name="Text Box 159"/>
        <xdr:cNvSpPr txBox="1">
          <a:spLocks noChangeArrowheads="1"/>
        </xdr:cNvSpPr>
      </xdr:nvSpPr>
      <xdr:spPr>
        <a:xfrm>
          <a:off x="10029825" y="60864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647700</xdr:colOff>
      <xdr:row>28</xdr:row>
      <xdr:rowOff>0</xdr:rowOff>
    </xdr:from>
    <xdr:ext cx="9525" cy="342900"/>
    <xdr:sp fLocksText="0">
      <xdr:nvSpPr>
        <xdr:cNvPr id="14" name="Text Box 160"/>
        <xdr:cNvSpPr txBox="1">
          <a:spLocks noChangeArrowheads="1"/>
        </xdr:cNvSpPr>
      </xdr:nvSpPr>
      <xdr:spPr>
        <a:xfrm>
          <a:off x="10029825" y="60864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647700</xdr:colOff>
      <xdr:row>28</xdr:row>
      <xdr:rowOff>0</xdr:rowOff>
    </xdr:from>
    <xdr:ext cx="9525" cy="342900"/>
    <xdr:sp fLocksText="0">
      <xdr:nvSpPr>
        <xdr:cNvPr id="15" name="Text Box 161"/>
        <xdr:cNvSpPr txBox="1">
          <a:spLocks noChangeArrowheads="1"/>
        </xdr:cNvSpPr>
      </xdr:nvSpPr>
      <xdr:spPr>
        <a:xfrm>
          <a:off x="10029825" y="60864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647700</xdr:colOff>
      <xdr:row>28</xdr:row>
      <xdr:rowOff>0</xdr:rowOff>
    </xdr:from>
    <xdr:ext cx="9525" cy="342900"/>
    <xdr:sp fLocksText="0">
      <xdr:nvSpPr>
        <xdr:cNvPr id="16" name="Text Box 162"/>
        <xdr:cNvSpPr txBox="1">
          <a:spLocks noChangeArrowheads="1"/>
        </xdr:cNvSpPr>
      </xdr:nvSpPr>
      <xdr:spPr>
        <a:xfrm>
          <a:off x="10029825" y="60864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647700</xdr:colOff>
      <xdr:row>28</xdr:row>
      <xdr:rowOff>0</xdr:rowOff>
    </xdr:from>
    <xdr:ext cx="9525" cy="238125"/>
    <xdr:sp fLocksText="0">
      <xdr:nvSpPr>
        <xdr:cNvPr id="17" name="Text Box 159"/>
        <xdr:cNvSpPr txBox="1">
          <a:spLocks noChangeArrowheads="1"/>
        </xdr:cNvSpPr>
      </xdr:nvSpPr>
      <xdr:spPr>
        <a:xfrm>
          <a:off x="10029825" y="6086475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647700</xdr:colOff>
      <xdr:row>28</xdr:row>
      <xdr:rowOff>0</xdr:rowOff>
    </xdr:from>
    <xdr:ext cx="9525" cy="238125"/>
    <xdr:sp fLocksText="0">
      <xdr:nvSpPr>
        <xdr:cNvPr id="18" name="Text Box 160"/>
        <xdr:cNvSpPr txBox="1">
          <a:spLocks noChangeArrowheads="1"/>
        </xdr:cNvSpPr>
      </xdr:nvSpPr>
      <xdr:spPr>
        <a:xfrm>
          <a:off x="10029825" y="6086475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647700</xdr:colOff>
      <xdr:row>28</xdr:row>
      <xdr:rowOff>0</xdr:rowOff>
    </xdr:from>
    <xdr:ext cx="9525" cy="238125"/>
    <xdr:sp fLocksText="0">
      <xdr:nvSpPr>
        <xdr:cNvPr id="19" name="Text Box 161"/>
        <xdr:cNvSpPr txBox="1">
          <a:spLocks noChangeArrowheads="1"/>
        </xdr:cNvSpPr>
      </xdr:nvSpPr>
      <xdr:spPr>
        <a:xfrm>
          <a:off x="10029825" y="6086475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647700</xdr:colOff>
      <xdr:row>28</xdr:row>
      <xdr:rowOff>0</xdr:rowOff>
    </xdr:from>
    <xdr:ext cx="9525" cy="238125"/>
    <xdr:sp fLocksText="0">
      <xdr:nvSpPr>
        <xdr:cNvPr id="20" name="Text Box 162"/>
        <xdr:cNvSpPr txBox="1">
          <a:spLocks noChangeArrowheads="1"/>
        </xdr:cNvSpPr>
      </xdr:nvSpPr>
      <xdr:spPr>
        <a:xfrm>
          <a:off x="10029825" y="6086475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647700</xdr:colOff>
      <xdr:row>28</xdr:row>
      <xdr:rowOff>0</xdr:rowOff>
    </xdr:from>
    <xdr:ext cx="9525" cy="238125"/>
    <xdr:sp fLocksText="0">
      <xdr:nvSpPr>
        <xdr:cNvPr id="21" name="Text Box 159"/>
        <xdr:cNvSpPr txBox="1">
          <a:spLocks noChangeArrowheads="1"/>
        </xdr:cNvSpPr>
      </xdr:nvSpPr>
      <xdr:spPr>
        <a:xfrm>
          <a:off x="10029825" y="6086475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647700</xdr:colOff>
      <xdr:row>28</xdr:row>
      <xdr:rowOff>0</xdr:rowOff>
    </xdr:from>
    <xdr:ext cx="9525" cy="238125"/>
    <xdr:sp fLocksText="0">
      <xdr:nvSpPr>
        <xdr:cNvPr id="22" name="Text Box 160"/>
        <xdr:cNvSpPr txBox="1">
          <a:spLocks noChangeArrowheads="1"/>
        </xdr:cNvSpPr>
      </xdr:nvSpPr>
      <xdr:spPr>
        <a:xfrm>
          <a:off x="10029825" y="6086475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647700</xdr:colOff>
      <xdr:row>28</xdr:row>
      <xdr:rowOff>0</xdr:rowOff>
    </xdr:from>
    <xdr:ext cx="9525" cy="238125"/>
    <xdr:sp fLocksText="0">
      <xdr:nvSpPr>
        <xdr:cNvPr id="23" name="Text Box 161"/>
        <xdr:cNvSpPr txBox="1">
          <a:spLocks noChangeArrowheads="1"/>
        </xdr:cNvSpPr>
      </xdr:nvSpPr>
      <xdr:spPr>
        <a:xfrm>
          <a:off x="10029825" y="6086475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647700</xdr:colOff>
      <xdr:row>28</xdr:row>
      <xdr:rowOff>0</xdr:rowOff>
    </xdr:from>
    <xdr:ext cx="9525" cy="238125"/>
    <xdr:sp fLocksText="0">
      <xdr:nvSpPr>
        <xdr:cNvPr id="24" name="Text Box 162"/>
        <xdr:cNvSpPr txBox="1">
          <a:spLocks noChangeArrowheads="1"/>
        </xdr:cNvSpPr>
      </xdr:nvSpPr>
      <xdr:spPr>
        <a:xfrm>
          <a:off x="10029825" y="6086475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9525" cy="190500"/>
    <xdr:sp fLocksText="0">
      <xdr:nvSpPr>
        <xdr:cNvPr id="25" name="Text Box 159"/>
        <xdr:cNvSpPr txBox="1">
          <a:spLocks noChangeArrowheads="1"/>
        </xdr:cNvSpPr>
      </xdr:nvSpPr>
      <xdr:spPr>
        <a:xfrm>
          <a:off x="8115300" y="60864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9525" cy="190500"/>
    <xdr:sp fLocksText="0">
      <xdr:nvSpPr>
        <xdr:cNvPr id="26" name="Text Box 160"/>
        <xdr:cNvSpPr txBox="1">
          <a:spLocks noChangeArrowheads="1"/>
        </xdr:cNvSpPr>
      </xdr:nvSpPr>
      <xdr:spPr>
        <a:xfrm>
          <a:off x="8115300" y="60864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9525" cy="190500"/>
    <xdr:sp fLocksText="0">
      <xdr:nvSpPr>
        <xdr:cNvPr id="27" name="Text Box 161"/>
        <xdr:cNvSpPr txBox="1">
          <a:spLocks noChangeArrowheads="1"/>
        </xdr:cNvSpPr>
      </xdr:nvSpPr>
      <xdr:spPr>
        <a:xfrm>
          <a:off x="8115300" y="60864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9525" cy="190500"/>
    <xdr:sp fLocksText="0">
      <xdr:nvSpPr>
        <xdr:cNvPr id="28" name="Text Box 162"/>
        <xdr:cNvSpPr txBox="1">
          <a:spLocks noChangeArrowheads="1"/>
        </xdr:cNvSpPr>
      </xdr:nvSpPr>
      <xdr:spPr>
        <a:xfrm>
          <a:off x="8115300" y="60864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9525" cy="190500"/>
    <xdr:sp fLocksText="0">
      <xdr:nvSpPr>
        <xdr:cNvPr id="29" name="Text Box 159"/>
        <xdr:cNvSpPr txBox="1">
          <a:spLocks noChangeArrowheads="1"/>
        </xdr:cNvSpPr>
      </xdr:nvSpPr>
      <xdr:spPr>
        <a:xfrm>
          <a:off x="8115300" y="60864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9525" cy="190500"/>
    <xdr:sp fLocksText="0">
      <xdr:nvSpPr>
        <xdr:cNvPr id="30" name="Text Box 160"/>
        <xdr:cNvSpPr txBox="1">
          <a:spLocks noChangeArrowheads="1"/>
        </xdr:cNvSpPr>
      </xdr:nvSpPr>
      <xdr:spPr>
        <a:xfrm>
          <a:off x="8115300" y="60864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9525" cy="190500"/>
    <xdr:sp fLocksText="0">
      <xdr:nvSpPr>
        <xdr:cNvPr id="31" name="Text Box 161"/>
        <xdr:cNvSpPr txBox="1">
          <a:spLocks noChangeArrowheads="1"/>
        </xdr:cNvSpPr>
      </xdr:nvSpPr>
      <xdr:spPr>
        <a:xfrm>
          <a:off x="8115300" y="60864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9525" cy="190500"/>
    <xdr:sp fLocksText="0">
      <xdr:nvSpPr>
        <xdr:cNvPr id="32" name="Text Box 162"/>
        <xdr:cNvSpPr txBox="1">
          <a:spLocks noChangeArrowheads="1"/>
        </xdr:cNvSpPr>
      </xdr:nvSpPr>
      <xdr:spPr>
        <a:xfrm>
          <a:off x="8115300" y="60864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9525" cy="342900"/>
    <xdr:sp fLocksText="0">
      <xdr:nvSpPr>
        <xdr:cNvPr id="33" name="Text Box 159"/>
        <xdr:cNvSpPr txBox="1">
          <a:spLocks noChangeArrowheads="1"/>
        </xdr:cNvSpPr>
      </xdr:nvSpPr>
      <xdr:spPr>
        <a:xfrm>
          <a:off x="8115300" y="60864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9525" cy="342900"/>
    <xdr:sp fLocksText="0">
      <xdr:nvSpPr>
        <xdr:cNvPr id="34" name="Text Box 160"/>
        <xdr:cNvSpPr txBox="1">
          <a:spLocks noChangeArrowheads="1"/>
        </xdr:cNvSpPr>
      </xdr:nvSpPr>
      <xdr:spPr>
        <a:xfrm>
          <a:off x="8115300" y="60864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9525" cy="342900"/>
    <xdr:sp fLocksText="0">
      <xdr:nvSpPr>
        <xdr:cNvPr id="35" name="Text Box 161"/>
        <xdr:cNvSpPr txBox="1">
          <a:spLocks noChangeArrowheads="1"/>
        </xdr:cNvSpPr>
      </xdr:nvSpPr>
      <xdr:spPr>
        <a:xfrm>
          <a:off x="8115300" y="60864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9525" cy="342900"/>
    <xdr:sp fLocksText="0">
      <xdr:nvSpPr>
        <xdr:cNvPr id="36" name="Text Box 162"/>
        <xdr:cNvSpPr txBox="1">
          <a:spLocks noChangeArrowheads="1"/>
        </xdr:cNvSpPr>
      </xdr:nvSpPr>
      <xdr:spPr>
        <a:xfrm>
          <a:off x="8115300" y="60864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9525" cy="342900"/>
    <xdr:sp fLocksText="0">
      <xdr:nvSpPr>
        <xdr:cNvPr id="37" name="Text Box 159"/>
        <xdr:cNvSpPr txBox="1">
          <a:spLocks noChangeArrowheads="1"/>
        </xdr:cNvSpPr>
      </xdr:nvSpPr>
      <xdr:spPr>
        <a:xfrm>
          <a:off x="8115300" y="60864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9525" cy="342900"/>
    <xdr:sp fLocksText="0">
      <xdr:nvSpPr>
        <xdr:cNvPr id="38" name="Text Box 160"/>
        <xdr:cNvSpPr txBox="1">
          <a:spLocks noChangeArrowheads="1"/>
        </xdr:cNvSpPr>
      </xdr:nvSpPr>
      <xdr:spPr>
        <a:xfrm>
          <a:off x="8115300" y="60864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9525" cy="342900"/>
    <xdr:sp fLocksText="0">
      <xdr:nvSpPr>
        <xdr:cNvPr id="39" name="Text Box 161"/>
        <xdr:cNvSpPr txBox="1">
          <a:spLocks noChangeArrowheads="1"/>
        </xdr:cNvSpPr>
      </xdr:nvSpPr>
      <xdr:spPr>
        <a:xfrm>
          <a:off x="8115300" y="60864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9525" cy="342900"/>
    <xdr:sp fLocksText="0">
      <xdr:nvSpPr>
        <xdr:cNvPr id="40" name="Text Box 162"/>
        <xdr:cNvSpPr txBox="1">
          <a:spLocks noChangeArrowheads="1"/>
        </xdr:cNvSpPr>
      </xdr:nvSpPr>
      <xdr:spPr>
        <a:xfrm>
          <a:off x="8115300" y="60864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9525" cy="238125"/>
    <xdr:sp fLocksText="0">
      <xdr:nvSpPr>
        <xdr:cNvPr id="41" name="Text Box 159"/>
        <xdr:cNvSpPr txBox="1">
          <a:spLocks noChangeArrowheads="1"/>
        </xdr:cNvSpPr>
      </xdr:nvSpPr>
      <xdr:spPr>
        <a:xfrm>
          <a:off x="8115300" y="6086475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9525" cy="238125"/>
    <xdr:sp fLocksText="0">
      <xdr:nvSpPr>
        <xdr:cNvPr id="42" name="Text Box 160"/>
        <xdr:cNvSpPr txBox="1">
          <a:spLocks noChangeArrowheads="1"/>
        </xdr:cNvSpPr>
      </xdr:nvSpPr>
      <xdr:spPr>
        <a:xfrm>
          <a:off x="8115300" y="6086475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9525" cy="238125"/>
    <xdr:sp fLocksText="0">
      <xdr:nvSpPr>
        <xdr:cNvPr id="43" name="Text Box 161"/>
        <xdr:cNvSpPr txBox="1">
          <a:spLocks noChangeArrowheads="1"/>
        </xdr:cNvSpPr>
      </xdr:nvSpPr>
      <xdr:spPr>
        <a:xfrm>
          <a:off x="8115300" y="6086475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9525" cy="238125"/>
    <xdr:sp fLocksText="0">
      <xdr:nvSpPr>
        <xdr:cNvPr id="44" name="Text Box 162"/>
        <xdr:cNvSpPr txBox="1">
          <a:spLocks noChangeArrowheads="1"/>
        </xdr:cNvSpPr>
      </xdr:nvSpPr>
      <xdr:spPr>
        <a:xfrm>
          <a:off x="8115300" y="6086475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9525" cy="238125"/>
    <xdr:sp fLocksText="0">
      <xdr:nvSpPr>
        <xdr:cNvPr id="45" name="Text Box 159"/>
        <xdr:cNvSpPr txBox="1">
          <a:spLocks noChangeArrowheads="1"/>
        </xdr:cNvSpPr>
      </xdr:nvSpPr>
      <xdr:spPr>
        <a:xfrm>
          <a:off x="8115300" y="6086475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9525" cy="238125"/>
    <xdr:sp fLocksText="0">
      <xdr:nvSpPr>
        <xdr:cNvPr id="46" name="Text Box 160"/>
        <xdr:cNvSpPr txBox="1">
          <a:spLocks noChangeArrowheads="1"/>
        </xdr:cNvSpPr>
      </xdr:nvSpPr>
      <xdr:spPr>
        <a:xfrm>
          <a:off x="8115300" y="6086475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9525" cy="238125"/>
    <xdr:sp fLocksText="0">
      <xdr:nvSpPr>
        <xdr:cNvPr id="47" name="Text Box 161"/>
        <xdr:cNvSpPr txBox="1">
          <a:spLocks noChangeArrowheads="1"/>
        </xdr:cNvSpPr>
      </xdr:nvSpPr>
      <xdr:spPr>
        <a:xfrm>
          <a:off x="8115300" y="6086475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619125</xdr:colOff>
      <xdr:row>28</xdr:row>
      <xdr:rowOff>0</xdr:rowOff>
    </xdr:from>
    <xdr:ext cx="9525" cy="238125"/>
    <xdr:sp fLocksText="0">
      <xdr:nvSpPr>
        <xdr:cNvPr id="48" name="Text Box 162"/>
        <xdr:cNvSpPr txBox="1">
          <a:spLocks noChangeArrowheads="1"/>
        </xdr:cNvSpPr>
      </xdr:nvSpPr>
      <xdr:spPr>
        <a:xfrm>
          <a:off x="8115300" y="6086475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80" zoomScaleSheetLayoutView="80" zoomScalePageLayoutView="0" workbookViewId="0" topLeftCell="A1">
      <selection activeCell="I8" sqref="I8"/>
    </sheetView>
  </sheetViews>
  <sheetFormatPr defaultColWidth="9.140625" defaultRowHeight="12.75"/>
  <cols>
    <col min="1" max="1" width="4.421875" style="2" customWidth="1"/>
    <col min="2" max="2" width="8.7109375" style="2" customWidth="1"/>
    <col min="3" max="3" width="37.00390625" style="2" customWidth="1"/>
    <col min="4" max="4" width="6.28125" style="2" customWidth="1"/>
    <col min="5" max="5" width="7.28125" style="2" customWidth="1"/>
    <col min="6" max="6" width="9.28125" style="2" bestFit="1" customWidth="1"/>
    <col min="7" max="7" width="9.57421875" style="2" customWidth="1"/>
    <col min="8" max="8" width="7.8515625" style="2" customWidth="1"/>
    <col min="9" max="9" width="11.140625" style="2" customWidth="1"/>
    <col min="10" max="10" width="10.8515625" style="2" customWidth="1"/>
    <col min="11" max="12" width="9.28125" style="2" bestFit="1" customWidth="1"/>
    <col min="13" max="13" width="9.7109375" style="2" bestFit="1" customWidth="1"/>
    <col min="14" max="14" width="9.7109375" style="2" customWidth="1"/>
    <col min="15" max="15" width="10.7109375" style="2" customWidth="1"/>
    <col min="16" max="16" width="9.7109375" style="2" bestFit="1" customWidth="1"/>
    <col min="17" max="17" width="9.28125" style="2" bestFit="1" customWidth="1"/>
    <col min="18" max="16384" width="9.140625" style="2" customWidth="1"/>
  </cols>
  <sheetData>
    <row r="1" spans="1:16" s="1" customFormat="1" ht="15.75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5.75">
      <c r="A3" s="54" t="s">
        <v>32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2.75" customHeight="1">
      <c r="A4" s="40" t="s">
        <v>33</v>
      </c>
      <c r="B4" s="40"/>
      <c r="C4" s="40"/>
      <c r="D4" s="40"/>
      <c r="E4" s="40"/>
      <c r="F4" s="40"/>
      <c r="G4" s="40"/>
      <c r="H4" s="40"/>
      <c r="I4" s="39"/>
      <c r="J4" s="39"/>
      <c r="K4" s="39"/>
      <c r="L4" s="39"/>
      <c r="M4" s="39"/>
      <c r="N4" s="39"/>
      <c r="O4" s="39"/>
      <c r="P4" s="39"/>
    </row>
    <row r="5" spans="1:16" ht="12.75" customHeight="1">
      <c r="A5" s="40" t="s">
        <v>34</v>
      </c>
      <c r="B5" s="40"/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2.75" customHeight="1">
      <c r="A6" s="40" t="s">
        <v>35</v>
      </c>
      <c r="B6" s="41"/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2.75" customHeight="1">
      <c r="A7" s="40" t="s">
        <v>5</v>
      </c>
      <c r="B7" s="41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12.75">
      <c r="A8" s="47" t="s">
        <v>31</v>
      </c>
      <c r="B8" s="47"/>
      <c r="C8" s="47"/>
      <c r="D8" s="47"/>
      <c r="E8" s="47"/>
      <c r="F8" s="47"/>
      <c r="G8" s="47"/>
      <c r="H8" s="47"/>
      <c r="I8" s="4">
        <f>P25</f>
        <v>0</v>
      </c>
      <c r="J8" s="5"/>
      <c r="K8" s="6"/>
      <c r="L8" s="5"/>
      <c r="M8" s="5"/>
      <c r="N8" s="5"/>
      <c r="O8" s="5"/>
      <c r="P8" s="4"/>
    </row>
    <row r="9" spans="1:16" ht="3.75" customHeight="1">
      <c r="A9" s="7"/>
      <c r="B9" s="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2.75" customHeight="1">
      <c r="A10" s="7"/>
      <c r="B10" s="48" t="s">
        <v>44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ht="12.75">
      <c r="A11" s="49" t="s">
        <v>6</v>
      </c>
      <c r="B11" s="9" t="s">
        <v>0</v>
      </c>
      <c r="C11" s="9" t="s">
        <v>1</v>
      </c>
      <c r="D11" s="9" t="s">
        <v>7</v>
      </c>
      <c r="E11" s="9" t="s">
        <v>8</v>
      </c>
      <c r="F11" s="52" t="s">
        <v>2</v>
      </c>
      <c r="G11" s="52"/>
      <c r="H11" s="52"/>
      <c r="I11" s="52"/>
      <c r="J11" s="52"/>
      <c r="K11" s="52"/>
      <c r="L11" s="52" t="s">
        <v>3</v>
      </c>
      <c r="M11" s="52"/>
      <c r="N11" s="52"/>
      <c r="O11" s="52"/>
      <c r="P11" s="52"/>
    </row>
    <row r="12" spans="1:17" ht="51">
      <c r="A12" s="50"/>
      <c r="B12" s="9"/>
      <c r="C12" s="9"/>
      <c r="D12" s="9"/>
      <c r="E12" s="9"/>
      <c r="F12" s="9" t="s">
        <v>9</v>
      </c>
      <c r="G12" s="9" t="s">
        <v>10</v>
      </c>
      <c r="H12" s="9" t="s">
        <v>11</v>
      </c>
      <c r="I12" s="9" t="s">
        <v>12</v>
      </c>
      <c r="J12" s="9" t="s">
        <v>30</v>
      </c>
      <c r="K12" s="9" t="s">
        <v>13</v>
      </c>
      <c r="L12" s="9" t="s">
        <v>14</v>
      </c>
      <c r="M12" s="9" t="s">
        <v>11</v>
      </c>
      <c r="N12" s="9" t="s">
        <v>12</v>
      </c>
      <c r="O12" s="9" t="s">
        <v>30</v>
      </c>
      <c r="P12" s="9" t="s">
        <v>15</v>
      </c>
      <c r="Q12" s="10">
        <v>0.15</v>
      </c>
    </row>
    <row r="13" spans="1:16" ht="12.75">
      <c r="A13" s="51"/>
      <c r="B13" s="9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9">
        <v>15</v>
      </c>
    </row>
    <row r="14" spans="1:17" ht="25.5">
      <c r="A14" s="11">
        <v>1</v>
      </c>
      <c r="B14" s="13"/>
      <c r="C14" s="23" t="s">
        <v>17</v>
      </c>
      <c r="D14" s="11" t="s">
        <v>4</v>
      </c>
      <c r="E14" s="11">
        <v>750</v>
      </c>
      <c r="F14" s="24"/>
      <c r="G14" s="24"/>
      <c r="H14" s="12"/>
      <c r="I14" s="24"/>
      <c r="J14" s="12"/>
      <c r="K14" s="12"/>
      <c r="L14" s="12"/>
      <c r="M14" s="14"/>
      <c r="N14" s="14"/>
      <c r="O14" s="14"/>
      <c r="P14" s="14"/>
      <c r="Q14" s="15"/>
    </row>
    <row r="15" spans="1:16" s="1" customFormat="1" ht="27" customHeight="1">
      <c r="A15" s="11">
        <v>2</v>
      </c>
      <c r="B15" s="13"/>
      <c r="C15" s="18" t="s">
        <v>36</v>
      </c>
      <c r="D15" s="35" t="s">
        <v>4</v>
      </c>
      <c r="E15" s="13">
        <v>750</v>
      </c>
      <c r="F15" s="12"/>
      <c r="G15" s="12"/>
      <c r="H15" s="12"/>
      <c r="I15" s="12"/>
      <c r="J15" s="12"/>
      <c r="K15" s="12"/>
      <c r="L15" s="12"/>
      <c r="M15" s="14"/>
      <c r="N15" s="14"/>
      <c r="O15" s="14"/>
      <c r="P15" s="14"/>
    </row>
    <row r="16" spans="1:16" s="1" customFormat="1" ht="12.75">
      <c r="A16" s="11">
        <v>3</v>
      </c>
      <c r="B16" s="13"/>
      <c r="C16" s="16" t="s">
        <v>19</v>
      </c>
      <c r="D16" s="13" t="s">
        <v>4</v>
      </c>
      <c r="E16" s="13">
        <v>750</v>
      </c>
      <c r="F16" s="12"/>
      <c r="G16" s="12"/>
      <c r="H16" s="12"/>
      <c r="I16" s="12"/>
      <c r="J16" s="12"/>
      <c r="K16" s="12"/>
      <c r="L16" s="12"/>
      <c r="M16" s="14"/>
      <c r="N16" s="14"/>
      <c r="O16" s="14"/>
      <c r="P16" s="14"/>
    </row>
    <row r="17" spans="1:17" ht="12.75">
      <c r="A17" s="11">
        <v>4</v>
      </c>
      <c r="B17" s="13"/>
      <c r="C17" s="17" t="s">
        <v>20</v>
      </c>
      <c r="D17" s="13" t="s">
        <v>4</v>
      </c>
      <c r="E17" s="13">
        <v>750</v>
      </c>
      <c r="F17" s="12"/>
      <c r="G17" s="12"/>
      <c r="H17" s="12"/>
      <c r="I17" s="12"/>
      <c r="J17" s="12"/>
      <c r="K17" s="12"/>
      <c r="L17" s="12"/>
      <c r="M17" s="14"/>
      <c r="N17" s="14"/>
      <c r="O17" s="14"/>
      <c r="P17" s="14"/>
      <c r="Q17" s="15"/>
    </row>
    <row r="18" spans="1:17" ht="12.75">
      <c r="A18" s="11">
        <v>5</v>
      </c>
      <c r="B18" s="13"/>
      <c r="C18" s="17" t="s">
        <v>41</v>
      </c>
      <c r="D18" s="13" t="s">
        <v>4</v>
      </c>
      <c r="E18" s="13">
        <v>750</v>
      </c>
      <c r="F18" s="12"/>
      <c r="G18" s="12"/>
      <c r="H18" s="12"/>
      <c r="I18" s="12"/>
      <c r="J18" s="12"/>
      <c r="K18" s="12"/>
      <c r="L18" s="44"/>
      <c r="M18" s="45"/>
      <c r="N18" s="45"/>
      <c r="O18" s="45"/>
      <c r="P18" s="45"/>
      <c r="Q18" s="15"/>
    </row>
    <row r="19" spans="1:17" ht="25.5">
      <c r="A19" s="11">
        <v>6</v>
      </c>
      <c r="B19" s="13"/>
      <c r="C19" s="16" t="s">
        <v>43</v>
      </c>
      <c r="D19" s="13" t="s">
        <v>4</v>
      </c>
      <c r="E19" s="13">
        <v>750</v>
      </c>
      <c r="F19" s="12"/>
      <c r="G19" s="12"/>
      <c r="H19" s="12"/>
      <c r="I19" s="12"/>
      <c r="J19" s="12"/>
      <c r="K19" s="12"/>
      <c r="L19" s="44"/>
      <c r="M19" s="45"/>
      <c r="N19" s="45"/>
      <c r="O19" s="45"/>
      <c r="P19" s="45"/>
      <c r="Q19" s="15"/>
    </row>
    <row r="20" spans="1:17" ht="12.75">
      <c r="A20" s="11">
        <v>7</v>
      </c>
      <c r="B20" s="13"/>
      <c r="C20" s="17" t="s">
        <v>38</v>
      </c>
      <c r="D20" s="13" t="s">
        <v>37</v>
      </c>
      <c r="E20" s="13">
        <v>120</v>
      </c>
      <c r="F20" s="12"/>
      <c r="G20" s="12"/>
      <c r="H20" s="12"/>
      <c r="I20" s="12"/>
      <c r="J20" s="12"/>
      <c r="K20" s="12"/>
      <c r="L20" s="44"/>
      <c r="M20" s="45"/>
      <c r="N20" s="45"/>
      <c r="O20" s="45"/>
      <c r="P20" s="45"/>
      <c r="Q20" s="15"/>
    </row>
    <row r="21" spans="1:17" ht="38.25">
      <c r="A21" s="11">
        <v>8</v>
      </c>
      <c r="B21" s="13"/>
      <c r="C21" s="16" t="s">
        <v>39</v>
      </c>
      <c r="D21" s="13" t="s">
        <v>37</v>
      </c>
      <c r="E21" s="13">
        <v>60</v>
      </c>
      <c r="F21" s="12"/>
      <c r="G21" s="12"/>
      <c r="H21" s="12"/>
      <c r="I21" s="12"/>
      <c r="J21" s="12"/>
      <c r="K21" s="12"/>
      <c r="L21" s="44"/>
      <c r="M21" s="45"/>
      <c r="N21" s="45"/>
      <c r="O21" s="45"/>
      <c r="P21" s="45"/>
      <c r="Q21" s="15"/>
    </row>
    <row r="22" spans="1:17" ht="24.75" customHeight="1">
      <c r="A22" s="11">
        <v>9</v>
      </c>
      <c r="B22" s="13"/>
      <c r="C22" s="16" t="s">
        <v>40</v>
      </c>
      <c r="D22" s="13" t="s">
        <v>37</v>
      </c>
      <c r="E22" s="13">
        <v>60</v>
      </c>
      <c r="F22" s="12"/>
      <c r="G22" s="12"/>
      <c r="H22" s="12"/>
      <c r="I22" s="12"/>
      <c r="J22" s="12"/>
      <c r="K22" s="12"/>
      <c r="L22" s="44"/>
      <c r="M22" s="45"/>
      <c r="N22" s="45"/>
      <c r="O22" s="45"/>
      <c r="P22" s="45"/>
      <c r="Q22" s="15"/>
    </row>
    <row r="23" spans="1:17" ht="12.75">
      <c r="A23" s="11">
        <v>10</v>
      </c>
      <c r="B23" s="13"/>
      <c r="C23" s="16" t="s">
        <v>42</v>
      </c>
      <c r="D23" s="13" t="s">
        <v>37</v>
      </c>
      <c r="E23" s="13">
        <v>60</v>
      </c>
      <c r="F23" s="12"/>
      <c r="G23" s="12"/>
      <c r="H23" s="12"/>
      <c r="I23" s="12"/>
      <c r="J23" s="12"/>
      <c r="K23" s="12"/>
      <c r="L23" s="44"/>
      <c r="M23" s="45"/>
      <c r="N23" s="45"/>
      <c r="O23" s="45"/>
      <c r="P23" s="45"/>
      <c r="Q23" s="15"/>
    </row>
    <row r="24" spans="1:17" ht="12.75">
      <c r="A24" s="11"/>
      <c r="B24" s="13"/>
      <c r="C24" s="16"/>
      <c r="D24" s="13"/>
      <c r="E24" s="13"/>
      <c r="F24" s="12"/>
      <c r="G24" s="12"/>
      <c r="H24" s="12"/>
      <c r="I24" s="12"/>
      <c r="J24" s="12"/>
      <c r="K24" s="12"/>
      <c r="L24" s="44"/>
      <c r="M24" s="45"/>
      <c r="N24" s="45"/>
      <c r="O24" s="45"/>
      <c r="P24" s="45"/>
      <c r="Q24" s="15"/>
    </row>
    <row r="25" spans="1:18" ht="12.75" customHeight="1">
      <c r="A25" s="11"/>
      <c r="B25" s="58" t="s">
        <v>18</v>
      </c>
      <c r="C25" s="58"/>
      <c r="D25" s="58"/>
      <c r="E25" s="58"/>
      <c r="F25" s="58"/>
      <c r="G25" s="58"/>
      <c r="H25" s="58"/>
      <c r="I25" s="58"/>
      <c r="J25" s="58"/>
      <c r="K25" s="58"/>
      <c r="L25" s="19">
        <f>SUM(L14:L17)</f>
        <v>0</v>
      </c>
      <c r="M25" s="20">
        <f>SUM(M14:M17)</f>
        <v>0</v>
      </c>
      <c r="N25" s="20">
        <f>SUM(N14:N17)</f>
        <v>0</v>
      </c>
      <c r="O25" s="20">
        <f>SUM(O14:O17)</f>
        <v>0</v>
      </c>
      <c r="P25" s="20">
        <f>SUM(P14:P17)</f>
        <v>0</v>
      </c>
      <c r="Q25" s="15"/>
      <c r="R25" s="21"/>
    </row>
    <row r="26" spans="1:16" ht="15">
      <c r="A26" s="16"/>
      <c r="B26" s="26"/>
      <c r="C26" s="26"/>
      <c r="D26" s="26"/>
      <c r="E26" s="26"/>
      <c r="F26" s="26"/>
      <c r="G26" s="26"/>
      <c r="H26" s="26"/>
      <c r="I26" s="26"/>
      <c r="J26" s="26"/>
      <c r="K26" s="27" t="s">
        <v>23</v>
      </c>
      <c r="L26" s="37"/>
      <c r="M26" s="26"/>
      <c r="N26" s="27"/>
      <c r="O26" s="26"/>
      <c r="P26" s="29">
        <f>ROUND(P25*L26,2)</f>
        <v>0</v>
      </c>
    </row>
    <row r="27" spans="1:16" ht="15">
      <c r="A27" s="16"/>
      <c r="B27" s="26"/>
      <c r="C27" s="26"/>
      <c r="D27" s="26"/>
      <c r="E27" s="26"/>
      <c r="F27" s="26"/>
      <c r="G27" s="26"/>
      <c r="H27" s="26"/>
      <c r="I27" s="26"/>
      <c r="J27" s="26"/>
      <c r="K27" s="28" t="s">
        <v>24</v>
      </c>
      <c r="L27" s="38"/>
      <c r="M27" s="26"/>
      <c r="N27" s="28"/>
      <c r="O27" s="26"/>
      <c r="P27" s="31">
        <f>ROUND(P26*5%,2)</f>
        <v>0</v>
      </c>
    </row>
    <row r="28" spans="1:16" ht="15">
      <c r="A28" s="16"/>
      <c r="B28" s="26"/>
      <c r="C28" s="26"/>
      <c r="D28" s="26"/>
      <c r="E28" s="26"/>
      <c r="F28" s="26"/>
      <c r="G28" s="26"/>
      <c r="H28" s="26"/>
      <c r="I28" s="26"/>
      <c r="J28" s="26"/>
      <c r="K28" s="27" t="s">
        <v>25</v>
      </c>
      <c r="L28" s="37"/>
      <c r="M28" s="26"/>
      <c r="N28" s="27"/>
      <c r="O28" s="26"/>
      <c r="P28" s="29">
        <f>ROUND(P25*L28,2)</f>
        <v>0</v>
      </c>
    </row>
    <row r="29" spans="1:16" ht="15">
      <c r="A29" s="16"/>
      <c r="B29" s="26"/>
      <c r="C29" s="26"/>
      <c r="D29" s="26"/>
      <c r="E29" s="26"/>
      <c r="F29" s="26"/>
      <c r="G29" s="26"/>
      <c r="H29" s="26"/>
      <c r="I29" s="26"/>
      <c r="J29" s="26"/>
      <c r="K29" s="27" t="s">
        <v>26</v>
      </c>
      <c r="L29" s="26"/>
      <c r="M29" s="26"/>
      <c r="N29" s="27"/>
      <c r="O29" s="26"/>
      <c r="P29" s="30">
        <f>P25+P26+P28</f>
        <v>0</v>
      </c>
    </row>
    <row r="30" spans="1:16" ht="12.75">
      <c r="A30" s="16"/>
      <c r="B30" s="26"/>
      <c r="C30" s="26"/>
      <c r="D30" s="26"/>
      <c r="E30" s="26"/>
      <c r="F30" s="26"/>
      <c r="G30" s="26"/>
      <c r="H30" s="26"/>
      <c r="I30" s="26"/>
      <c r="J30" s="26"/>
      <c r="K30" s="32" t="s">
        <v>27</v>
      </c>
      <c r="L30" s="26"/>
      <c r="M30" s="26"/>
      <c r="N30" s="26"/>
      <c r="O30" s="26"/>
      <c r="P30" s="46">
        <f>ROUND(P29*21%,2)</f>
        <v>0</v>
      </c>
    </row>
    <row r="31" spans="1:16" ht="12.75">
      <c r="A31" s="16"/>
      <c r="B31" s="26"/>
      <c r="C31" s="26"/>
      <c r="D31" s="26"/>
      <c r="E31" s="26"/>
      <c r="F31" s="26"/>
      <c r="G31" s="26"/>
      <c r="H31" s="26"/>
      <c r="I31" s="26"/>
      <c r="J31" s="26"/>
      <c r="K31" s="33" t="s">
        <v>28</v>
      </c>
      <c r="L31" s="26"/>
      <c r="M31" s="26"/>
      <c r="N31" s="26"/>
      <c r="O31" s="26"/>
      <c r="P31" s="29">
        <f>SUM(P29:P30)</f>
        <v>0</v>
      </c>
    </row>
    <row r="32" spans="1:16" ht="12.75">
      <c r="A32" s="7"/>
      <c r="B32" s="25"/>
      <c r="C32" s="25"/>
      <c r="D32" s="25"/>
      <c r="E32" s="25"/>
      <c r="F32" s="25"/>
      <c r="G32" s="25"/>
      <c r="H32" s="25"/>
      <c r="I32" s="25"/>
      <c r="J32" s="25"/>
      <c r="K32" s="36"/>
      <c r="L32" s="25"/>
      <c r="M32" s="25"/>
      <c r="N32" s="25"/>
      <c r="O32" s="25"/>
      <c r="P32" s="25"/>
    </row>
    <row r="33" spans="1:16" ht="12.75">
      <c r="A33" s="7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2.75">
      <c r="A34" s="7"/>
      <c r="B34" s="3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2.75">
      <c r="A35" s="7"/>
      <c r="B35" s="3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2.75">
      <c r="A36" s="7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5.75" customHeight="1">
      <c r="A37" s="7"/>
      <c r="B37" s="59" t="s">
        <v>21</v>
      </c>
      <c r="C37" s="59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2:3" ht="12.75">
      <c r="B38" s="57" t="s">
        <v>16</v>
      </c>
      <c r="C38" s="57"/>
    </row>
    <row r="39" spans="2:3" ht="12.75">
      <c r="B39" s="55"/>
      <c r="C39" s="55"/>
    </row>
    <row r="40" spans="2:3" ht="12.75">
      <c r="B40" s="56"/>
      <c r="C40" s="56"/>
    </row>
    <row r="41" spans="2:3" ht="12.75">
      <c r="B41" s="55" t="s">
        <v>22</v>
      </c>
      <c r="C41" s="55"/>
    </row>
    <row r="42" spans="2:3" ht="12.75">
      <c r="B42" s="57" t="s">
        <v>16</v>
      </c>
      <c r="C42" s="57"/>
    </row>
    <row r="43" spans="2:3" ht="12.75">
      <c r="B43" s="55"/>
      <c r="C43" s="55"/>
    </row>
  </sheetData>
  <sheetProtection/>
  <mergeCells count="16">
    <mergeCell ref="B43:C43"/>
    <mergeCell ref="B39:C39"/>
    <mergeCell ref="B40:C40"/>
    <mergeCell ref="B41:C41"/>
    <mergeCell ref="B42:C42"/>
    <mergeCell ref="B25:K25"/>
    <mergeCell ref="B37:C37"/>
    <mergeCell ref="B38:C38"/>
    <mergeCell ref="A8:H8"/>
    <mergeCell ref="B10:P10"/>
    <mergeCell ref="A11:A13"/>
    <mergeCell ref="F11:K11"/>
    <mergeCell ref="L11:P11"/>
    <mergeCell ref="A1:P1"/>
    <mergeCell ref="A2:P2"/>
    <mergeCell ref="A3:P3"/>
  </mergeCells>
  <printOptions/>
  <pageMargins left="0.59" right="0.25" top="0.63" bottom="0.59" header="0.5" footer="0.5"/>
  <pageSetup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 Pilsbuve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irisa</dc:creator>
  <cp:keywords/>
  <dc:description/>
  <cp:lastModifiedBy>user</cp:lastModifiedBy>
  <cp:lastPrinted>2018-05-23T06:17:49Z</cp:lastPrinted>
  <dcterms:created xsi:type="dcterms:W3CDTF">2018-02-20T12:52:39Z</dcterms:created>
  <dcterms:modified xsi:type="dcterms:W3CDTF">2018-06-19T12:03:01Z</dcterms:modified>
  <cp:category/>
  <cp:version/>
  <cp:contentType/>
  <cp:contentStatus/>
</cp:coreProperties>
</file>