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30" windowHeight="11760"/>
  </bookViews>
  <sheets>
    <sheet name="Lapa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N7" i="1"/>
  <c r="Q7" i="1"/>
  <c r="R7" i="1"/>
  <c r="S7" i="1"/>
  <c r="N8" i="1"/>
  <c r="Q8" i="1"/>
  <c r="R8" i="1"/>
  <c r="S8" i="1"/>
  <c r="N9" i="1"/>
  <c r="R9" i="1"/>
  <c r="S9" i="1"/>
  <c r="N10" i="1"/>
  <c r="R10" i="1"/>
  <c r="S10" i="1"/>
  <c r="N11" i="1"/>
  <c r="R11" i="1"/>
  <c r="S11" i="1"/>
  <c r="N12" i="1"/>
  <c r="R12" i="1"/>
  <c r="S12" i="1"/>
  <c r="N13" i="1"/>
  <c r="R13" i="1"/>
  <c r="S13" i="1"/>
  <c r="N14" i="1"/>
  <c r="R14" i="1"/>
  <c r="S14" i="1"/>
  <c r="N15" i="1"/>
  <c r="R15" i="1"/>
  <c r="S15" i="1"/>
  <c r="N16" i="1"/>
  <c r="R16" i="1"/>
  <c r="S16" i="1"/>
  <c r="N17" i="1"/>
  <c r="R17" i="1"/>
  <c r="S17" i="1"/>
  <c r="N18" i="1"/>
  <c r="R18" i="1"/>
  <c r="S18" i="1"/>
  <c r="N19" i="1"/>
  <c r="R19" i="1"/>
  <c r="S19" i="1"/>
  <c r="N20" i="1"/>
  <c r="R20" i="1"/>
  <c r="S20" i="1"/>
  <c r="N21" i="1"/>
  <c r="R21" i="1"/>
  <c r="S21" i="1"/>
  <c r="N22" i="1"/>
  <c r="R22" i="1"/>
  <c r="S22" i="1"/>
  <c r="N23" i="1"/>
  <c r="R23" i="1"/>
  <c r="S23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N6" i="1"/>
  <c r="Q6" i="1"/>
  <c r="R6" i="1"/>
  <c r="S6" i="1"/>
  <c r="O6" i="1"/>
  <c r="P6" i="1"/>
  <c r="S25" i="1"/>
  <c r="R25" i="1"/>
  <c r="Q25" i="1"/>
  <c r="M25" i="1"/>
  <c r="K25" i="1"/>
  <c r="N25" i="1"/>
  <c r="O25" i="1"/>
  <c r="L25" i="1"/>
  <c r="P25" i="1"/>
</calcChain>
</file>

<file path=xl/sharedStrings.xml><?xml version="1.0" encoding="utf-8"?>
<sst xmlns="http://schemas.openxmlformats.org/spreadsheetml/2006/main" count="116" uniqueCount="56">
  <si>
    <t>Objekts</t>
  </si>
  <si>
    <t>Adrese</t>
  </si>
  <si>
    <t>Apsardzes signalizācija</t>
  </si>
  <si>
    <t>Trauksmes poga</t>
  </si>
  <si>
    <t>Ugunsgrēka atklāšanas  un trauksmes signalizācijas sistēma</t>
  </si>
  <si>
    <t>Reaģēšanas laiks</t>
  </si>
  <si>
    <t>Vieta no kuras reaģē</t>
  </si>
  <si>
    <t>X</t>
  </si>
  <si>
    <t>Nr. p.k.</t>
  </si>
  <si>
    <t>KOPĀ:</t>
  </si>
  <si>
    <t>Pludmales akvaparks</t>
  </si>
  <si>
    <t>Medņu iela 19, Ventspils</t>
  </si>
  <si>
    <t>Sporta nams "Centrs"</t>
  </si>
  <si>
    <t>Brīvības iela 14, Ventspils</t>
  </si>
  <si>
    <t>Basketbolla halle</t>
  </si>
  <si>
    <t>Sporta iela 7/9, Ventspils</t>
  </si>
  <si>
    <t>Ledus halle</t>
  </si>
  <si>
    <t>Stadiona tribīnes</t>
  </si>
  <si>
    <t>Sporta halle "Pārventa"</t>
  </si>
  <si>
    <t>Tārgales iela 5a, Ventspils</t>
  </si>
  <si>
    <t>Saules iela 141, Ventspils</t>
  </si>
  <si>
    <t>Ganību iela 158, Ventspils</t>
  </si>
  <si>
    <t>Sporta internāts</t>
  </si>
  <si>
    <t>Saules iela 31, Ventspils</t>
  </si>
  <si>
    <t>Lielais prospekts 35, Ventspils</t>
  </si>
  <si>
    <t>Viesnīca</t>
  </si>
  <si>
    <t>Lielais prospekts 33, Ventspils</t>
  </si>
  <si>
    <t>Ūdens piedzīvojumu parks</t>
  </si>
  <si>
    <t>Reizi ceturksnī</t>
  </si>
  <si>
    <t>Lauku iela 5, Ventspils</t>
  </si>
  <si>
    <t xml:space="preserve">Apsardze EUR mēnesī (bez PVN) </t>
  </si>
  <si>
    <t>Kopā mēnesī bez PVN</t>
  </si>
  <si>
    <t>Ugunsdzēsības signalizācijas iekārtu,  videonovērošanas sistēmas tehniskā apkope</t>
  </si>
  <si>
    <t>Pludmales volejbola stadions</t>
  </si>
  <si>
    <t>Ventspils dienvidu pludmale</t>
  </si>
  <si>
    <t>Videonovērošanas pakalpojuma maksa EUR mēnesī (bez PVN)</t>
  </si>
  <si>
    <t>Ugunsdzēsības, apsardzes sistēmas apkalpošana/apkope
EUR mēnesī (bez PVN)</t>
  </si>
  <si>
    <t>(Pretendenta pilnvarotās personas vārds, uzvārds, amats, paraksts)</t>
  </si>
  <si>
    <t>Piedzīvojumu parks-Servisa ēka</t>
  </si>
  <si>
    <t>Piedzīvojumu parks-BMX trase</t>
  </si>
  <si>
    <t>Piedzīvojumu parks-Sūkņu stacija</t>
  </si>
  <si>
    <t>Piedzīvojumu parks-Noliktavas ēka</t>
  </si>
  <si>
    <t>_______________________________________________________________</t>
  </si>
  <si>
    <t>FINANŠU PIEDĀVĀJUMS</t>
  </si>
  <si>
    <t xml:space="preserve">Iepirkuma 2.daļa - Tehniskā apsardze, ugunsdzēsības, apsardzes un 
videonovērošanas sistēmas apkalpošana un tehniskā apkope </t>
  </si>
  <si>
    <t>Pielikums Nr.8</t>
  </si>
  <si>
    <t>Piedzīvojumu parks-Atrakciju zona</t>
  </si>
  <si>
    <t>Krustkalna iela 5, ventspils</t>
  </si>
  <si>
    <t>Videonovērošanas iekārta</t>
  </si>
  <si>
    <t>Piedzīvojumu parks-Veikparks</t>
  </si>
  <si>
    <t xml:space="preserve">Kopā par 36 mēnešiem bez PVN </t>
  </si>
  <si>
    <t>Kopā mēnesī ar PVN</t>
  </si>
  <si>
    <t>PVN par mēnesi</t>
  </si>
  <si>
    <t>PVN  par 36 mēnešiem</t>
  </si>
  <si>
    <t>Kopā par 36 mēnešiem ar PVN</t>
  </si>
  <si>
    <t>Piedzīvojumu parks-BMX teritorija, Atrakciju zona, Veikparks)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</si>
</sst>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Times New Roman"/>
    </font>
    <font>
      <sz val="9"/>
      <name val="Times New Roman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/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3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/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3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a1" displayName="Tabula1" ref="A5:S25" totalsRowShown="0" headerRowDxfId="22" dataDxfId="20" headerRowBorderDxfId="21" tableBorderDxfId="19">
  <autoFilter ref="A5:S25"/>
  <tableColumns count="19">
    <tableColumn id="1" name="Nr. p.k." dataDxfId="18"/>
    <tableColumn id="2" name="Objekts" dataDxfId="17"/>
    <tableColumn id="3" name="Adrese" dataDxfId="16"/>
    <tableColumn id="4" name="Apsardzes signalizācija" dataDxfId="15"/>
    <tableColumn id="5" name="Trauksmes poga" dataDxfId="14"/>
    <tableColumn id="12" name="Videonovērošanas iekārta" dataDxfId="13"/>
    <tableColumn id="6" name="Ugunsgrēka atklāšanas  un trauksmes signalizācijas sistēma" dataDxfId="12"/>
    <tableColumn id="7" name="Ugunsdzēsības signalizācijas iekārtu,  videonovērošanas sistēmas tehniskā apkope" dataDxfId="11"/>
    <tableColumn id="8" name="Reaģēšanas laiks" dataDxfId="10"/>
    <tableColumn id="9" name="Vieta no kuras reaģē" dataDxfId="9"/>
    <tableColumn id="15" name="Videonovērošanas pakalpojuma maksa EUR mēnesī (bez PVN)" dataDxfId="8"/>
    <tableColumn id="16" name="Ugunsdzēsības, apsardzes sistēmas apkalpošana/apkope_x000a_EUR mēnesī (bez PVN)" dataDxfId="7"/>
    <tableColumn id="11" name="Apsardze EUR mēnesī (bez PVN) " dataDxfId="6"/>
    <tableColumn id="13" name="Kopā mēnesī bez PVN" dataDxfId="5"/>
    <tableColumn id="18" name="PVN par mēnesi" dataDxfId="4">
      <calculatedColumnFormula>Tabula1[[#This Row],[Kopā mēnesī bez PVN]]*21%</calculatedColumnFormula>
    </tableColumn>
    <tableColumn id="10" name="Kopā mēnesī ar PVN" dataDxfId="3"/>
    <tableColumn id="14" name="Kopā par 36 mēnešiem bez PVN " dataDxfId="2"/>
    <tableColumn id="17" name="PVN  par 36 mēnešiem" dataDxfId="1"/>
    <tableColumn id="19" name="Kopā par 36 mēnešiem ar PV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0"/>
  <sheetViews>
    <sheetView tabSelected="1" zoomScale="77" zoomScaleNormal="77" workbookViewId="0">
      <pane ySplit="5" topLeftCell="A6" activePane="bottomLeft" state="frozen"/>
      <selection pane="bottomLeft" activeCell="M14" sqref="M14"/>
    </sheetView>
  </sheetViews>
  <sheetFormatPr defaultColWidth="8.7109375" defaultRowHeight="15" x14ac:dyDescent="0.25"/>
  <cols>
    <col min="1" max="1" width="4.85546875" style="1" customWidth="1"/>
    <col min="2" max="2" width="28" customWidth="1"/>
    <col min="3" max="3" width="27.42578125" customWidth="1"/>
    <col min="4" max="4" width="5.7109375" style="1" customWidth="1"/>
    <col min="5" max="6" width="5.42578125" style="1" customWidth="1"/>
    <col min="7" max="7" width="8.140625" style="1" customWidth="1"/>
    <col min="8" max="8" width="16.28515625" customWidth="1"/>
    <col min="9" max="9" width="8.140625" customWidth="1"/>
    <col min="10" max="10" width="22.5703125" customWidth="1"/>
    <col min="11" max="11" width="8.7109375" customWidth="1"/>
    <col min="12" max="12" width="10" customWidth="1"/>
    <col min="13" max="13" width="11.42578125" customWidth="1"/>
    <col min="14" max="15" width="11.28515625" style="11" customWidth="1"/>
    <col min="16" max="16" width="11.42578125" style="11" customWidth="1"/>
    <col min="17" max="17" width="12.140625" style="11" customWidth="1"/>
    <col min="18" max="18" width="16.42578125" style="11" customWidth="1"/>
    <col min="19" max="19" width="18" style="11" customWidth="1"/>
    <col min="20" max="55" width="8.7109375" style="11"/>
  </cols>
  <sheetData>
    <row r="1" spans="1:56" x14ac:dyDescent="0.25">
      <c r="L1" t="s">
        <v>45</v>
      </c>
    </row>
    <row r="2" spans="1:56" x14ac:dyDescent="0.25">
      <c r="H2" s="38" t="s">
        <v>43</v>
      </c>
      <c r="I2" s="37"/>
    </row>
    <row r="3" spans="1:56" ht="33.75" customHeight="1" x14ac:dyDescent="0.25">
      <c r="G3" s="50" t="s">
        <v>44</v>
      </c>
      <c r="H3" s="50"/>
      <c r="I3" s="50"/>
      <c r="J3" s="50"/>
      <c r="K3" s="50"/>
      <c r="L3" s="50"/>
      <c r="M3" s="51"/>
      <c r="N3" s="51"/>
      <c r="O3" s="51"/>
      <c r="P3" s="51"/>
    </row>
    <row r="4" spans="1:56" ht="15.75" customHeight="1" x14ac:dyDescent="0.2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56" s="3" customFormat="1" ht="182.25" customHeight="1" x14ac:dyDescent="0.25">
      <c r="A5" s="2" t="s">
        <v>8</v>
      </c>
      <c r="B5" s="2" t="s">
        <v>0</v>
      </c>
      <c r="C5" s="2" t="s">
        <v>1</v>
      </c>
      <c r="D5" s="9" t="s">
        <v>2</v>
      </c>
      <c r="E5" s="9" t="s">
        <v>3</v>
      </c>
      <c r="F5" s="9" t="s">
        <v>48</v>
      </c>
      <c r="G5" s="9" t="s">
        <v>4</v>
      </c>
      <c r="H5" s="9" t="s">
        <v>32</v>
      </c>
      <c r="I5" s="9" t="s">
        <v>5</v>
      </c>
      <c r="J5" s="2" t="s">
        <v>6</v>
      </c>
      <c r="K5" s="33" t="s">
        <v>35</v>
      </c>
      <c r="L5" s="33" t="s">
        <v>36</v>
      </c>
      <c r="M5" s="17" t="s">
        <v>30</v>
      </c>
      <c r="N5" s="22" t="s">
        <v>31</v>
      </c>
      <c r="O5" s="22" t="s">
        <v>52</v>
      </c>
      <c r="P5" s="17" t="s">
        <v>51</v>
      </c>
      <c r="Q5" s="46" t="s">
        <v>50</v>
      </c>
      <c r="R5" s="46" t="s">
        <v>53</v>
      </c>
      <c r="S5" s="46" t="s">
        <v>54</v>
      </c>
      <c r="T5" s="18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56" x14ac:dyDescent="0.25">
      <c r="A6" s="5">
        <v>1</v>
      </c>
      <c r="B6" s="6" t="s">
        <v>10</v>
      </c>
      <c r="C6" s="6" t="s">
        <v>11</v>
      </c>
      <c r="D6" s="5" t="s">
        <v>7</v>
      </c>
      <c r="E6" s="23" t="s">
        <v>7</v>
      </c>
      <c r="F6" s="23"/>
      <c r="G6" s="5" t="s">
        <v>7</v>
      </c>
      <c r="H6" s="39" t="s">
        <v>28</v>
      </c>
      <c r="I6" s="4"/>
      <c r="J6" s="20"/>
      <c r="K6" s="21"/>
      <c r="L6" s="27"/>
      <c r="M6" s="29"/>
      <c r="N6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6" s="31">
        <f>Tabula1[[#This Row],[Kopā mēnesī bez PVN]]*21%</f>
        <v>0</v>
      </c>
      <c r="P6" s="30">
        <f>Tabula1[[#This Row],[Kopā mēnesī bez PVN]]+Tabula1[[#This Row],[PVN par mēnesi]]</f>
        <v>0</v>
      </c>
      <c r="Q6" s="45">
        <f>Tabula1[[#This Row],[Kopā mēnesī bez PVN]]*36</f>
        <v>0</v>
      </c>
      <c r="R6" s="47">
        <f>Tabula1[[#This Row],[Kopā par 36 mēnešiem bez PVN ]]*21%</f>
        <v>0</v>
      </c>
      <c r="S6" s="47">
        <f>Tabula1[[#This Row],[Kopā par 36 mēnešiem bez PVN ]]+Tabula1[[#This Row],[PVN  par 36 mēnešiem]]</f>
        <v>0</v>
      </c>
      <c r="BD6" s="11"/>
    </row>
    <row r="7" spans="1:56" x14ac:dyDescent="0.25">
      <c r="A7" s="4">
        <v>2</v>
      </c>
      <c r="B7" s="6" t="s">
        <v>12</v>
      </c>
      <c r="C7" s="6" t="s">
        <v>13</v>
      </c>
      <c r="D7" s="5" t="s">
        <v>7</v>
      </c>
      <c r="E7" s="23" t="s">
        <v>7</v>
      </c>
      <c r="F7" s="23"/>
      <c r="G7" s="5" t="s">
        <v>7</v>
      </c>
      <c r="H7" s="39" t="s">
        <v>28</v>
      </c>
      <c r="I7" s="4"/>
      <c r="J7" s="20"/>
      <c r="K7" s="20"/>
      <c r="L7" s="27"/>
      <c r="M7" s="29"/>
      <c r="N7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7" s="31">
        <f>Tabula1[[#This Row],[Kopā mēnesī bez PVN]]*21%</f>
        <v>0</v>
      </c>
      <c r="P7" s="30">
        <f>Tabula1[[#This Row],[Kopā mēnesī bez PVN]]+Tabula1[[#This Row],[PVN par mēnesi]]</f>
        <v>0</v>
      </c>
      <c r="Q7" s="45">
        <f>Tabula1[[#This Row],[Kopā mēnesī bez PVN]]*36</f>
        <v>0</v>
      </c>
      <c r="R7" s="47">
        <f>Tabula1[[#This Row],[Kopā par 36 mēnešiem bez PVN ]]*21%</f>
        <v>0</v>
      </c>
      <c r="S7" s="47">
        <f>Tabula1[[#This Row],[Kopā par 36 mēnešiem bez PVN ]]+Tabula1[[#This Row],[PVN  par 36 mēnešiem]]</f>
        <v>0</v>
      </c>
      <c r="BD7" s="11"/>
    </row>
    <row r="8" spans="1:56" x14ac:dyDescent="0.25">
      <c r="A8" s="5">
        <v>3</v>
      </c>
      <c r="B8" s="6" t="s">
        <v>14</v>
      </c>
      <c r="C8" s="6" t="s">
        <v>15</v>
      </c>
      <c r="D8" s="5" t="s">
        <v>7</v>
      </c>
      <c r="E8" s="23" t="s">
        <v>7</v>
      </c>
      <c r="F8" s="23"/>
      <c r="G8" s="5" t="s">
        <v>7</v>
      </c>
      <c r="H8" s="39" t="s">
        <v>28</v>
      </c>
      <c r="I8" s="4"/>
      <c r="J8" s="20"/>
      <c r="K8" s="20"/>
      <c r="L8" s="27"/>
      <c r="M8" s="29"/>
      <c r="N8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8" s="31">
        <f>Tabula1[[#This Row],[Kopā mēnesī bez PVN]]*21%</f>
        <v>0</v>
      </c>
      <c r="P8" s="30">
        <f>Tabula1[[#This Row],[Kopā mēnesī bez PVN]]+Tabula1[[#This Row],[PVN par mēnesi]]</f>
        <v>0</v>
      </c>
      <c r="Q8" s="47">
        <f>Tabula1[[#This Row],[Kopā mēnesī bez PVN]]*36</f>
        <v>0</v>
      </c>
      <c r="R8" s="47">
        <f>Tabula1[[#This Row],[Kopā par 36 mēnešiem bez PVN ]]*21%</f>
        <v>0</v>
      </c>
      <c r="S8" s="47">
        <f>Tabula1[[#This Row],[Kopā par 36 mēnešiem bez PVN ]]+Tabula1[[#This Row],[PVN  par 36 mēnešiem]]</f>
        <v>0</v>
      </c>
      <c r="BD8" s="11"/>
    </row>
    <row r="9" spans="1:56" x14ac:dyDescent="0.25">
      <c r="A9" s="4">
        <v>4</v>
      </c>
      <c r="B9" s="6" t="s">
        <v>16</v>
      </c>
      <c r="C9" s="6" t="s">
        <v>15</v>
      </c>
      <c r="D9" s="5" t="s">
        <v>7</v>
      </c>
      <c r="E9" s="23" t="s">
        <v>7</v>
      </c>
      <c r="F9" s="23"/>
      <c r="G9" s="5" t="s">
        <v>7</v>
      </c>
      <c r="H9" s="39" t="s">
        <v>28</v>
      </c>
      <c r="I9" s="4"/>
      <c r="J9" s="20"/>
      <c r="K9" s="20"/>
      <c r="L9" s="27"/>
      <c r="M9" s="29"/>
      <c r="N9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9" s="31">
        <f>Tabula1[[#This Row],[Kopā mēnesī bez PVN]]*21%</f>
        <v>0</v>
      </c>
      <c r="P9" s="30">
        <f>Tabula1[[#This Row],[Kopā mēnesī bez PVN]]+Tabula1[[#This Row],[PVN par mēnesi]]</f>
        <v>0</v>
      </c>
      <c r="Q9" s="47">
        <f>Tabula1[[#This Row],[Kopā mēnesī bez PVN]]*36</f>
        <v>0</v>
      </c>
      <c r="R9" s="47">
        <f>Tabula1[[#This Row],[Kopā par 36 mēnešiem bez PVN ]]*21%</f>
        <v>0</v>
      </c>
      <c r="S9" s="47">
        <f>Tabula1[[#This Row],[Kopā par 36 mēnešiem bez PVN ]]+Tabula1[[#This Row],[PVN  par 36 mēnešiem]]</f>
        <v>0</v>
      </c>
      <c r="BD9" s="11"/>
    </row>
    <row r="10" spans="1:56" x14ac:dyDescent="0.25">
      <c r="A10" s="5">
        <v>5</v>
      </c>
      <c r="B10" s="6" t="s">
        <v>17</v>
      </c>
      <c r="C10" s="6" t="s">
        <v>15</v>
      </c>
      <c r="D10" s="5" t="s">
        <v>7</v>
      </c>
      <c r="E10" s="23"/>
      <c r="F10" s="23"/>
      <c r="G10" s="5" t="s">
        <v>7</v>
      </c>
      <c r="H10" s="39" t="s">
        <v>28</v>
      </c>
      <c r="I10" s="4"/>
      <c r="J10" s="20"/>
      <c r="K10" s="20"/>
      <c r="L10" s="27"/>
      <c r="M10" s="29"/>
      <c r="N10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10" s="31">
        <f>Tabula1[[#This Row],[Kopā mēnesī bez PVN]]*21%</f>
        <v>0</v>
      </c>
      <c r="P10" s="30">
        <f>Tabula1[[#This Row],[Kopā mēnesī bez PVN]]+Tabula1[[#This Row],[PVN par mēnesi]]</f>
        <v>0</v>
      </c>
      <c r="Q10" s="47">
        <f>Tabula1[[#This Row],[Kopā mēnesī bez PVN]]*36</f>
        <v>0</v>
      </c>
      <c r="R10" s="47">
        <f>Tabula1[[#This Row],[Kopā par 36 mēnešiem bez PVN ]]*21%</f>
        <v>0</v>
      </c>
      <c r="S10" s="47">
        <f>Tabula1[[#This Row],[Kopā par 36 mēnešiem bez PVN ]]+Tabula1[[#This Row],[PVN  par 36 mēnešiem]]</f>
        <v>0</v>
      </c>
      <c r="BD10" s="11"/>
    </row>
    <row r="11" spans="1:56" ht="22.5" customHeight="1" x14ac:dyDescent="0.25">
      <c r="A11" s="4">
        <v>6</v>
      </c>
      <c r="B11" s="6" t="s">
        <v>18</v>
      </c>
      <c r="C11" s="6" t="s">
        <v>19</v>
      </c>
      <c r="D11" s="5" t="s">
        <v>7</v>
      </c>
      <c r="E11" s="23" t="s">
        <v>7</v>
      </c>
      <c r="F11" s="23"/>
      <c r="G11" s="5" t="s">
        <v>7</v>
      </c>
      <c r="H11" s="39" t="s">
        <v>28</v>
      </c>
      <c r="I11" s="4"/>
      <c r="J11" s="6"/>
      <c r="K11" s="6"/>
      <c r="L11" s="27"/>
      <c r="M11" s="29"/>
      <c r="N11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11" s="31">
        <f>Tabula1[[#This Row],[Kopā mēnesī bez PVN]]*21%</f>
        <v>0</v>
      </c>
      <c r="P11" s="30">
        <f>Tabula1[[#This Row],[Kopā mēnesī bez PVN]]+Tabula1[[#This Row],[PVN par mēnesi]]</f>
        <v>0</v>
      </c>
      <c r="Q11" s="47">
        <f>Tabula1[[#This Row],[Kopā mēnesī bez PVN]]*36</f>
        <v>0</v>
      </c>
      <c r="R11" s="47">
        <f>Tabula1[[#This Row],[Kopā par 36 mēnešiem bez PVN ]]*21%</f>
        <v>0</v>
      </c>
      <c r="S11" s="47">
        <f>Tabula1[[#This Row],[Kopā par 36 mēnešiem bez PVN ]]+Tabula1[[#This Row],[PVN  par 36 mēnešiem]]</f>
        <v>0</v>
      </c>
      <c r="BD11" s="11"/>
    </row>
    <row r="12" spans="1:56" ht="24" customHeight="1" x14ac:dyDescent="0.25">
      <c r="A12" s="5">
        <v>7</v>
      </c>
      <c r="B12" s="6" t="s">
        <v>38</v>
      </c>
      <c r="C12" s="6" t="s">
        <v>20</v>
      </c>
      <c r="D12" s="5" t="s">
        <v>7</v>
      </c>
      <c r="E12" s="23" t="s">
        <v>7</v>
      </c>
      <c r="F12" s="23"/>
      <c r="G12" s="5" t="s">
        <v>7</v>
      </c>
      <c r="H12" s="39" t="s">
        <v>28</v>
      </c>
      <c r="I12" s="4"/>
      <c r="J12" s="20"/>
      <c r="K12" s="28"/>
      <c r="L12" s="27"/>
      <c r="M12" s="29"/>
      <c r="N12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12" s="31">
        <f>Tabula1[[#This Row],[Kopā mēnesī bez PVN]]*21%</f>
        <v>0</v>
      </c>
      <c r="P12" s="30">
        <f>Tabula1[[#This Row],[Kopā mēnesī bez PVN]]+Tabula1[[#This Row],[PVN par mēnesi]]</f>
        <v>0</v>
      </c>
      <c r="Q12" s="47">
        <f>Tabula1[[#This Row],[Kopā mēnesī bez PVN]]*36</f>
        <v>0</v>
      </c>
      <c r="R12" s="47">
        <f>Tabula1[[#This Row],[Kopā par 36 mēnešiem bez PVN ]]*21%</f>
        <v>0</v>
      </c>
      <c r="S12" s="47">
        <f>Tabula1[[#This Row],[Kopā par 36 mēnešiem bez PVN ]]+Tabula1[[#This Row],[PVN  par 36 mēnešiem]]</f>
        <v>0</v>
      </c>
      <c r="BD12" s="11"/>
    </row>
    <row r="13" spans="1:56" ht="25.5" x14ac:dyDescent="0.25">
      <c r="A13" s="4">
        <v>8</v>
      </c>
      <c r="B13" s="6" t="s">
        <v>41</v>
      </c>
      <c r="C13" s="7" t="s">
        <v>20</v>
      </c>
      <c r="D13" s="5" t="s">
        <v>7</v>
      </c>
      <c r="E13" s="23"/>
      <c r="F13" s="23"/>
      <c r="G13" s="5"/>
      <c r="H13" s="39" t="s">
        <v>28</v>
      </c>
      <c r="I13" s="4"/>
      <c r="J13" s="20"/>
      <c r="K13" s="28"/>
      <c r="L13" s="27"/>
      <c r="M13" s="29"/>
      <c r="N13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13" s="31">
        <f>Tabula1[[#This Row],[Kopā mēnesī bez PVN]]*21%</f>
        <v>0</v>
      </c>
      <c r="P13" s="30">
        <f>Tabula1[[#This Row],[Kopā mēnesī bez PVN]]+Tabula1[[#This Row],[PVN par mēnesi]]</f>
        <v>0</v>
      </c>
      <c r="Q13" s="47">
        <f>Tabula1[[#This Row],[Kopā mēnesī bez PVN]]*36</f>
        <v>0</v>
      </c>
      <c r="R13" s="47">
        <f>Tabula1[[#This Row],[Kopā par 36 mēnešiem bez PVN ]]*21%</f>
        <v>0</v>
      </c>
      <c r="S13" s="47">
        <f>Tabula1[[#This Row],[Kopā par 36 mēnešiem bez PVN ]]+Tabula1[[#This Row],[PVN  par 36 mēnešiem]]</f>
        <v>0</v>
      </c>
      <c r="BD13" s="11"/>
    </row>
    <row r="14" spans="1:56" ht="25.5" customHeight="1" x14ac:dyDescent="0.25">
      <c r="A14" s="4">
        <v>9</v>
      </c>
      <c r="B14" s="6" t="s">
        <v>40</v>
      </c>
      <c r="C14" s="6" t="s">
        <v>21</v>
      </c>
      <c r="D14" s="5" t="s">
        <v>7</v>
      </c>
      <c r="E14" s="23"/>
      <c r="F14" s="23"/>
      <c r="G14" s="5" t="s">
        <v>7</v>
      </c>
      <c r="H14" s="39" t="s">
        <v>28</v>
      </c>
      <c r="I14" s="4"/>
      <c r="J14" s="20"/>
      <c r="K14" s="28"/>
      <c r="L14" s="27"/>
      <c r="M14" s="29"/>
      <c r="N14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14" s="31">
        <f>Tabula1[[#This Row],[Kopā mēnesī bez PVN]]*21%</f>
        <v>0</v>
      </c>
      <c r="P14" s="30">
        <f>Tabula1[[#This Row],[Kopā mēnesī bez PVN]]+Tabula1[[#This Row],[PVN par mēnesi]]</f>
        <v>0</v>
      </c>
      <c r="Q14" s="47">
        <f>Tabula1[[#This Row],[Kopā mēnesī bez PVN]]*36</f>
        <v>0</v>
      </c>
      <c r="R14" s="47">
        <f>Tabula1[[#This Row],[Kopā par 36 mēnešiem bez PVN ]]*21%</f>
        <v>0</v>
      </c>
      <c r="S14" s="47">
        <f>Tabula1[[#This Row],[Kopā par 36 mēnešiem bez PVN ]]+Tabula1[[#This Row],[PVN  par 36 mēnešiem]]</f>
        <v>0</v>
      </c>
      <c r="BD14" s="11"/>
    </row>
    <row r="15" spans="1:56" ht="34.5" customHeight="1" x14ac:dyDescent="0.25">
      <c r="A15" s="5">
        <v>10</v>
      </c>
      <c r="B15" s="6" t="s">
        <v>39</v>
      </c>
      <c r="C15" s="6" t="s">
        <v>20</v>
      </c>
      <c r="D15" s="5" t="s">
        <v>7</v>
      </c>
      <c r="E15" s="23"/>
      <c r="F15" s="23"/>
      <c r="G15" s="5" t="s">
        <v>7</v>
      </c>
      <c r="H15" s="39" t="s">
        <v>28</v>
      </c>
      <c r="I15" s="4"/>
      <c r="J15" s="20"/>
      <c r="K15" s="28"/>
      <c r="L15" s="27"/>
      <c r="M15" s="29"/>
      <c r="N15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15" s="31">
        <f>Tabula1[[#This Row],[Kopā mēnesī bez PVN]]*21%</f>
        <v>0</v>
      </c>
      <c r="P15" s="30">
        <f>Tabula1[[#This Row],[Kopā mēnesī bez PVN]]+Tabula1[[#This Row],[PVN par mēnesi]]</f>
        <v>0</v>
      </c>
      <c r="Q15" s="47">
        <f>Tabula1[[#This Row],[Kopā mēnesī bez PVN]]*36</f>
        <v>0</v>
      </c>
      <c r="R15" s="47">
        <f>Tabula1[[#This Row],[Kopā par 36 mēnešiem bez PVN ]]*21%</f>
        <v>0</v>
      </c>
      <c r="S15" s="47">
        <f>Tabula1[[#This Row],[Kopā par 36 mēnešiem bez PVN ]]+Tabula1[[#This Row],[PVN  par 36 mēnešiem]]</f>
        <v>0</v>
      </c>
      <c r="BD15" s="11"/>
    </row>
    <row r="16" spans="1:56" ht="34.5" customHeight="1" x14ac:dyDescent="0.25">
      <c r="A16" s="4">
        <v>11</v>
      </c>
      <c r="B16" s="6" t="s">
        <v>55</v>
      </c>
      <c r="C16" s="41" t="s">
        <v>47</v>
      </c>
      <c r="D16" s="40"/>
      <c r="E16" s="42"/>
      <c r="F16" s="42" t="s">
        <v>7</v>
      </c>
      <c r="G16" s="40"/>
      <c r="H16" s="39" t="s">
        <v>28</v>
      </c>
      <c r="I16" s="41"/>
      <c r="J16" s="41"/>
      <c r="K16" s="43"/>
      <c r="L16" s="44"/>
      <c r="M16" s="29"/>
      <c r="N16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16" s="31">
        <f>Tabula1[[#This Row],[Kopā mēnesī bez PVN]]*21%</f>
        <v>0</v>
      </c>
      <c r="P16" s="30">
        <f>Tabula1[[#This Row],[Kopā mēnesī bez PVN]]+Tabula1[[#This Row],[PVN par mēnesi]]</f>
        <v>0</v>
      </c>
      <c r="Q16" s="47">
        <f>Tabula1[[#This Row],[Kopā mēnesī bez PVN]]*36</f>
        <v>0</v>
      </c>
      <c r="R16" s="47">
        <f>Tabula1[[#This Row],[Kopā par 36 mēnešiem bez PVN ]]*21%</f>
        <v>0</v>
      </c>
      <c r="S16" s="47">
        <f>Tabula1[[#This Row],[Kopā par 36 mēnešiem bez PVN ]]+Tabula1[[#This Row],[PVN  par 36 mēnešiem]]</f>
        <v>0</v>
      </c>
      <c r="BD16" s="11"/>
    </row>
    <row r="17" spans="1:56" ht="34.5" customHeight="1" x14ac:dyDescent="0.25">
      <c r="A17" s="4">
        <v>12</v>
      </c>
      <c r="B17" s="41" t="s">
        <v>46</v>
      </c>
      <c r="C17" s="41" t="s">
        <v>20</v>
      </c>
      <c r="D17" s="40"/>
      <c r="E17" s="42"/>
      <c r="F17" s="42" t="s">
        <v>7</v>
      </c>
      <c r="G17" s="40"/>
      <c r="H17" s="39" t="s">
        <v>28</v>
      </c>
      <c r="I17" s="41"/>
      <c r="J17" s="41"/>
      <c r="K17" s="43"/>
      <c r="L17" s="44"/>
      <c r="M17" s="29"/>
      <c r="N17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17" s="31">
        <f>Tabula1[[#This Row],[Kopā mēnesī bez PVN]]*21%</f>
        <v>0</v>
      </c>
      <c r="P17" s="30">
        <f>Tabula1[[#This Row],[Kopā mēnesī bez PVN]]+Tabula1[[#This Row],[PVN par mēnesi]]</f>
        <v>0</v>
      </c>
      <c r="Q17" s="47">
        <f>Tabula1[[#This Row],[Kopā mēnesī bez PVN]]*36</f>
        <v>0</v>
      </c>
      <c r="R17" s="47">
        <f>Tabula1[[#This Row],[Kopā par 36 mēnešiem bez PVN ]]*21%</f>
        <v>0</v>
      </c>
      <c r="S17" s="47">
        <f>Tabula1[[#This Row],[Kopā par 36 mēnešiem bez PVN ]]+Tabula1[[#This Row],[PVN  par 36 mēnešiem]]</f>
        <v>0</v>
      </c>
      <c r="BD17" s="11"/>
    </row>
    <row r="18" spans="1:56" ht="34.5" customHeight="1" x14ac:dyDescent="0.25">
      <c r="A18" s="5">
        <v>13</v>
      </c>
      <c r="B18" s="41" t="s">
        <v>49</v>
      </c>
      <c r="C18" s="41" t="s">
        <v>21</v>
      </c>
      <c r="D18" s="40"/>
      <c r="E18" s="42"/>
      <c r="F18" s="42" t="s">
        <v>7</v>
      </c>
      <c r="G18" s="40"/>
      <c r="H18" s="39" t="s">
        <v>28</v>
      </c>
      <c r="I18" s="41"/>
      <c r="J18" s="41"/>
      <c r="K18" s="43"/>
      <c r="L18" s="44"/>
      <c r="M18" s="29"/>
      <c r="N18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18" s="31">
        <f>Tabula1[[#This Row],[Kopā mēnesī bez PVN]]*21%</f>
        <v>0</v>
      </c>
      <c r="P18" s="30">
        <f>Tabula1[[#This Row],[Kopā mēnesī bez PVN]]+Tabula1[[#This Row],[PVN par mēnesi]]</f>
        <v>0</v>
      </c>
      <c r="Q18" s="47">
        <f>Tabula1[[#This Row],[Kopā mēnesī bez PVN]]*36</f>
        <v>0</v>
      </c>
      <c r="R18" s="47">
        <f>Tabula1[[#This Row],[Kopā par 36 mēnešiem bez PVN ]]*21%</f>
        <v>0</v>
      </c>
      <c r="S18" s="47">
        <f>Tabula1[[#This Row],[Kopā par 36 mēnešiem bez PVN ]]+Tabula1[[#This Row],[PVN  par 36 mēnešiem]]</f>
        <v>0</v>
      </c>
      <c r="BD18" s="11"/>
    </row>
    <row r="19" spans="1:56" ht="28.5" customHeight="1" x14ac:dyDescent="0.25">
      <c r="A19" s="4">
        <v>14</v>
      </c>
      <c r="B19" s="6" t="s">
        <v>22</v>
      </c>
      <c r="C19" s="6" t="s">
        <v>23</v>
      </c>
      <c r="D19" s="5"/>
      <c r="E19" s="23" t="s">
        <v>7</v>
      </c>
      <c r="F19" s="23"/>
      <c r="G19" s="5" t="s">
        <v>7</v>
      </c>
      <c r="H19" s="39" t="s">
        <v>28</v>
      </c>
      <c r="I19" s="4"/>
      <c r="J19" s="20"/>
      <c r="K19" s="20"/>
      <c r="L19" s="26"/>
      <c r="M19" s="30"/>
      <c r="N19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19" s="31">
        <f>Tabula1[[#This Row],[Kopā mēnesī bez PVN]]*21%</f>
        <v>0</v>
      </c>
      <c r="P19" s="30">
        <f>Tabula1[[#This Row],[Kopā mēnesī bez PVN]]+Tabula1[[#This Row],[PVN par mēnesi]]</f>
        <v>0</v>
      </c>
      <c r="Q19" s="47">
        <f>Tabula1[[#This Row],[Kopā mēnesī bez PVN]]*36</f>
        <v>0</v>
      </c>
      <c r="R19" s="47">
        <f>Tabula1[[#This Row],[Kopā par 36 mēnešiem bez PVN ]]*21%</f>
        <v>0</v>
      </c>
      <c r="S19" s="47">
        <f>Tabula1[[#This Row],[Kopā par 36 mēnešiem bez PVN ]]+Tabula1[[#This Row],[PVN  par 36 mēnešiem]]</f>
        <v>0</v>
      </c>
      <c r="BD19" s="11"/>
    </row>
    <row r="20" spans="1:56" ht="29.25" customHeight="1" x14ac:dyDescent="0.25">
      <c r="A20" s="4">
        <v>15</v>
      </c>
      <c r="B20" s="6" t="s">
        <v>22</v>
      </c>
      <c r="C20" s="6" t="s">
        <v>24</v>
      </c>
      <c r="D20" s="5"/>
      <c r="E20" s="23" t="s">
        <v>7</v>
      </c>
      <c r="F20" s="23"/>
      <c r="G20" s="5"/>
      <c r="H20" s="39" t="s">
        <v>28</v>
      </c>
      <c r="I20" s="4"/>
      <c r="J20" s="20"/>
      <c r="K20" s="20"/>
      <c r="L20" s="26"/>
      <c r="M20" s="30"/>
      <c r="N20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20" s="31">
        <f>Tabula1[[#This Row],[Kopā mēnesī bez PVN]]*21%</f>
        <v>0</v>
      </c>
      <c r="P20" s="30">
        <f>Tabula1[[#This Row],[Kopā mēnesī bez PVN]]+Tabula1[[#This Row],[PVN par mēnesi]]</f>
        <v>0</v>
      </c>
      <c r="Q20" s="47">
        <f>Tabula1[[#This Row],[Kopā mēnesī bez PVN]]*36</f>
        <v>0</v>
      </c>
      <c r="R20" s="47">
        <f>Tabula1[[#This Row],[Kopā par 36 mēnešiem bez PVN ]]*21%</f>
        <v>0</v>
      </c>
      <c r="S20" s="47">
        <f>Tabula1[[#This Row],[Kopā par 36 mēnešiem bez PVN ]]+Tabula1[[#This Row],[PVN  par 36 mēnešiem]]</f>
        <v>0</v>
      </c>
      <c r="BD20" s="11"/>
    </row>
    <row r="21" spans="1:56" ht="25.5" customHeight="1" x14ac:dyDescent="0.25">
      <c r="A21" s="5">
        <v>16</v>
      </c>
      <c r="B21" s="6" t="s">
        <v>25</v>
      </c>
      <c r="C21" s="6" t="s">
        <v>26</v>
      </c>
      <c r="D21" s="5"/>
      <c r="E21" s="23" t="s">
        <v>7</v>
      </c>
      <c r="F21" s="23"/>
      <c r="G21" s="5" t="s">
        <v>7</v>
      </c>
      <c r="H21" s="39" t="s">
        <v>28</v>
      </c>
      <c r="I21" s="4"/>
      <c r="J21" s="20"/>
      <c r="K21" s="20"/>
      <c r="L21" s="26"/>
      <c r="M21" s="30"/>
      <c r="N21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21" s="31">
        <f>Tabula1[[#This Row],[Kopā mēnesī bez PVN]]*21%</f>
        <v>0</v>
      </c>
      <c r="P21" s="30">
        <f>Tabula1[[#This Row],[Kopā mēnesī bez PVN]]+Tabula1[[#This Row],[PVN par mēnesi]]</f>
        <v>0</v>
      </c>
      <c r="Q21" s="47">
        <f>Tabula1[[#This Row],[Kopā mēnesī bez PVN]]*36</f>
        <v>0</v>
      </c>
      <c r="R21" s="47">
        <f>Tabula1[[#This Row],[Kopā par 36 mēnešiem bez PVN ]]*21%</f>
        <v>0</v>
      </c>
      <c r="S21" s="47">
        <f>Tabula1[[#This Row],[Kopā par 36 mēnešiem bez PVN ]]+Tabula1[[#This Row],[PVN  par 36 mēnešiem]]</f>
        <v>0</v>
      </c>
      <c r="BD21" s="11"/>
    </row>
    <row r="22" spans="1:56" ht="26.25" customHeight="1" x14ac:dyDescent="0.25">
      <c r="A22" s="4">
        <v>17</v>
      </c>
      <c r="B22" s="6" t="s">
        <v>27</v>
      </c>
      <c r="C22" s="6" t="s">
        <v>29</v>
      </c>
      <c r="D22" s="5" t="s">
        <v>7</v>
      </c>
      <c r="E22" s="23" t="s">
        <v>7</v>
      </c>
      <c r="F22" s="23"/>
      <c r="G22" s="5" t="s">
        <v>7</v>
      </c>
      <c r="H22" s="39" t="s">
        <v>28</v>
      </c>
      <c r="I22" s="4"/>
      <c r="J22" s="20"/>
      <c r="K22" s="20"/>
      <c r="L22" s="26"/>
      <c r="M22" s="30"/>
      <c r="N22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22" s="31">
        <f>Tabula1[[#This Row],[Kopā mēnesī bez PVN]]*21%</f>
        <v>0</v>
      </c>
      <c r="P22" s="30">
        <f>Tabula1[[#This Row],[Kopā mēnesī bez PVN]]+Tabula1[[#This Row],[PVN par mēnesi]]</f>
        <v>0</v>
      </c>
      <c r="Q22" s="47">
        <f>Tabula1[[#This Row],[Kopā mēnesī bez PVN]]*36</f>
        <v>0</v>
      </c>
      <c r="R22" s="47">
        <f>Tabula1[[#This Row],[Kopā par 36 mēnešiem bez PVN ]]*21%</f>
        <v>0</v>
      </c>
      <c r="S22" s="47">
        <f>Tabula1[[#This Row],[Kopā par 36 mēnešiem bez PVN ]]+Tabula1[[#This Row],[PVN  par 36 mēnešiem]]</f>
        <v>0</v>
      </c>
      <c r="BD22" s="11"/>
    </row>
    <row r="23" spans="1:56" ht="30.75" customHeight="1" x14ac:dyDescent="0.25">
      <c r="A23" s="4">
        <v>18</v>
      </c>
      <c r="B23" s="6" t="s">
        <v>33</v>
      </c>
      <c r="C23" s="6" t="s">
        <v>34</v>
      </c>
      <c r="D23" s="5" t="s">
        <v>7</v>
      </c>
      <c r="E23" s="23"/>
      <c r="F23" s="23"/>
      <c r="G23" s="5"/>
      <c r="H23" s="39" t="s">
        <v>28</v>
      </c>
      <c r="I23" s="4"/>
      <c r="J23" s="20"/>
      <c r="K23" s="20"/>
      <c r="L23" s="26"/>
      <c r="M23" s="30"/>
      <c r="N23" s="31">
        <f>Tabula1[[#This Row],[Videonovērošanas pakalpojuma maksa EUR mēnesī (bez PVN)]]+Tabula1[[#This Row],[Ugunsdzēsības, apsardzes sistēmas apkalpošana/apkope
EUR mēnesī (bez PVN)]]+Tabula1[[#This Row],[Apsardze EUR mēnesī (bez PVN) ]]</f>
        <v>0</v>
      </c>
      <c r="O23" s="31">
        <f>Tabula1[[#This Row],[Kopā mēnesī bez PVN]]*21%</f>
        <v>0</v>
      </c>
      <c r="P23" s="30">
        <f>Tabula1[[#This Row],[Kopā mēnesī bez PVN]]+Tabula1[[#This Row],[PVN par mēnesi]]</f>
        <v>0</v>
      </c>
      <c r="Q23" s="47">
        <f>Tabula1[[#This Row],[Kopā mēnesī bez PVN]]*36</f>
        <v>0</v>
      </c>
      <c r="R23" s="47">
        <f>Tabula1[[#This Row],[Kopā par 36 mēnešiem bez PVN ]]*21%</f>
        <v>0</v>
      </c>
      <c r="S23" s="47">
        <f>Tabula1[[#This Row],[Kopā par 36 mēnešiem bez PVN ]]+Tabula1[[#This Row],[PVN  par 36 mēnešiem]]</f>
        <v>0</v>
      </c>
      <c r="BD23" s="11"/>
    </row>
    <row r="24" spans="1:56" x14ac:dyDescent="0.25">
      <c r="A24" s="5"/>
      <c r="B24" s="6"/>
      <c r="C24" s="6"/>
      <c r="D24" s="19"/>
      <c r="E24" s="19"/>
      <c r="F24" s="19"/>
      <c r="G24" s="19"/>
      <c r="H24" s="19"/>
      <c r="I24" s="6"/>
      <c r="J24" s="6"/>
      <c r="K24" s="6"/>
      <c r="L24" s="6"/>
      <c r="M24" s="8"/>
      <c r="N24" s="10"/>
      <c r="O24" s="10"/>
      <c r="P24" s="8"/>
      <c r="Q24" s="41"/>
      <c r="R24" s="41"/>
      <c r="S24" s="41"/>
      <c r="BD24" s="11"/>
    </row>
    <row r="25" spans="1:56" x14ac:dyDescent="0.25">
      <c r="A25" s="12"/>
      <c r="B25" s="13"/>
      <c r="C25" s="13"/>
      <c r="D25" s="14"/>
      <c r="E25" s="14"/>
      <c r="F25" s="14"/>
      <c r="G25" s="14"/>
      <c r="H25" s="13"/>
      <c r="I25" s="13"/>
      <c r="J25" s="16" t="s">
        <v>9</v>
      </c>
      <c r="K25" s="25">
        <f>SUM(K6:K23)</f>
        <v>0</v>
      </c>
      <c r="L25" s="25">
        <f>SUM(L6:L23)</f>
        <v>0</v>
      </c>
      <c r="M25" s="25">
        <f>SUM(M6:M23)</f>
        <v>0</v>
      </c>
      <c r="N25" s="32">
        <f>SUM(N6:N23)</f>
        <v>0</v>
      </c>
      <c r="O25" s="32">
        <f>Tabula1[[#This Row],[Kopā mēnesī bez PVN]]*21%</f>
        <v>0</v>
      </c>
      <c r="P25" s="24">
        <f>SUM(P6:P24)</f>
        <v>0</v>
      </c>
      <c r="Q25" s="24">
        <f>SUM(Q6:Q24)</f>
        <v>0</v>
      </c>
      <c r="R25" s="24">
        <f>SUM(R6:R24)</f>
        <v>0</v>
      </c>
      <c r="S25" s="24">
        <f>SUM(S6:S24)</f>
        <v>0</v>
      </c>
      <c r="BD25" s="11"/>
    </row>
    <row r="26" spans="1:56" x14ac:dyDescent="0.25">
      <c r="B26" s="11"/>
      <c r="C26" s="11"/>
      <c r="D26" s="15"/>
      <c r="E26" s="15"/>
      <c r="F26" s="15"/>
      <c r="G26" s="15"/>
      <c r="H26" s="11"/>
      <c r="I26" s="11"/>
    </row>
    <row r="27" spans="1:56" x14ac:dyDescent="0.25">
      <c r="B27" s="11"/>
      <c r="C27" s="11"/>
      <c r="D27" s="15"/>
      <c r="E27" s="15"/>
      <c r="F27" s="15"/>
      <c r="G27" s="15"/>
      <c r="H27" s="11"/>
      <c r="I27" s="11"/>
    </row>
    <row r="28" spans="1:56" ht="15.75" x14ac:dyDescent="0.25">
      <c r="B28" t="s">
        <v>42</v>
      </c>
      <c r="C28" s="34"/>
    </row>
    <row r="29" spans="1:56" x14ac:dyDescent="0.25">
      <c r="C29" s="35" t="s">
        <v>37</v>
      </c>
    </row>
    <row r="30" spans="1:56" x14ac:dyDescent="0.25">
      <c r="C30" s="36"/>
    </row>
  </sheetData>
  <mergeCells count="2">
    <mergeCell ref="A4:M4"/>
    <mergeCell ref="G3:P3"/>
  </mergeCells>
  <pageMargins left="0.23622047244094491" right="0.23622047244094491" top="0.74803149606299213" bottom="0.74803149606299213" header="0.31496062992125984" footer="0.31496062992125984"/>
  <pageSetup paperSize="9" scale="58" orientation="landscape" r:id="rId1"/>
  <headerFooter alignWithMargins="0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Sanita Brūvere</dc:creator>
  <cp:lastModifiedBy>Vika Koha</cp:lastModifiedBy>
  <cp:lastPrinted>2020-05-25T11:37:01Z</cp:lastPrinted>
  <dcterms:created xsi:type="dcterms:W3CDTF">2016-04-13T11:26:09Z</dcterms:created>
  <dcterms:modified xsi:type="dcterms:W3CDTF">2020-05-25T13:51:26Z</dcterms:modified>
</cp:coreProperties>
</file>